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drawings/drawing11.xml" ContentType="application/vnd.openxmlformats-officedocument.drawing+xml"/>
  <Override PartName="/xl/charts/chart18.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21.xml" ContentType="application/vnd.openxmlformats-officedocument.drawingml.chart+xml"/>
  <Override PartName="/xl/drawings/drawing17.xml" ContentType="application/vnd.openxmlformats-officedocument.drawing+xml"/>
  <Override PartName="/xl/charts/chart22.xml" ContentType="application/vnd.openxmlformats-officedocument.drawingml.chart+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0" yWindow="120" windowWidth="14700" windowHeight="8700" tabRatio="927" activeTab="2"/>
  </bookViews>
  <sheets>
    <sheet name="CAPA" sheetId="52" r:id="rId1"/>
    <sheet name="Documentação" sheetId="44" r:id="rId2"/>
    <sheet name="Resumo" sheetId="9" r:id="rId3"/>
    <sheet name="Vítimas dia semana e turno" sheetId="45" r:id="rId4"/>
    <sheet name="Acidentes dia semana e turno" sheetId="12" r:id="rId5"/>
    <sheet name="Via" sheetId="13" r:id="rId6"/>
    <sheet name="Vítimas sexo e faixa etária" sheetId="14" r:id="rId7"/>
    <sheet name="Vítimas perfil" sheetId="26" r:id="rId8"/>
    <sheet name="Veículos" sheetId="22" r:id="rId9"/>
    <sheet name="Veículos2" sheetId="37" r:id="rId10"/>
    <sheet name="Veículos3" sheetId="43" r:id="rId11"/>
    <sheet name="Município" sheetId="17" r:id="rId12"/>
    <sheet name="Mês" sheetId="38" r:id="rId13"/>
    <sheet name="Mês - Porto Alegre" sheetId="40" r:id="rId14"/>
    <sheet name="Resumo de Ocorrências" sheetId="41" r:id="rId15"/>
    <sheet name="Vítimas perfil masc." sheetId="49" r:id="rId16"/>
    <sheet name="Vítimas perfil fem." sheetId="50" r:id="rId17"/>
    <sheet name="GRÁFICOS perfil" sheetId="51" r:id="rId18"/>
    <sheet name="Fx Etárias" sheetId="5" state="hidden" r:id="rId19"/>
  </sheets>
  <definedNames>
    <definedName name="_xlnm.Print_Titles" localSheetId="17">'GRÁFICOS perfil'!$4:$5</definedName>
    <definedName name="_xlnm.Print_Titles" localSheetId="11">Município!$5:$6</definedName>
    <definedName name="_xlnm.Print_Titles" localSheetId="14">'Resumo de Ocorrências'!$2:$4</definedName>
    <definedName name="_xlnm.Print_Area" localSheetId="4">'Acidentes dia semana e turno'!$A$1:$J$58</definedName>
    <definedName name="_xlnm.Print_Area" localSheetId="0">CAPA!$A$1:$O$54</definedName>
    <definedName name="_xlnm.Print_Area" localSheetId="1">Documentação!$A$1:$B$56</definedName>
    <definedName name="_xlnm.Print_Area" localSheetId="12">Mês!$A$1:$K$37</definedName>
    <definedName name="_xlnm.Print_Area" localSheetId="13">'Mês - Porto Alegre'!$A$1:$G$36</definedName>
    <definedName name="_xlnm.Print_Area" localSheetId="11">Município!$A$1:$M$507</definedName>
    <definedName name="_xlnm.Print_Area" localSheetId="2">Resumo!$A$1:$E$50</definedName>
    <definedName name="_xlnm.Print_Area" localSheetId="8">Veículos!$A$1:$M$45</definedName>
    <definedName name="_xlnm.Print_Area" localSheetId="9">Veículos2!$A$1:$K$30</definedName>
    <definedName name="_xlnm.Print_Area" localSheetId="10">Veículos3!$A$1:$Q$26</definedName>
    <definedName name="_xlnm.Print_Area" localSheetId="5">Via!$A$1:$L$28</definedName>
    <definedName name="_xlnm.Print_Area" localSheetId="3">'Vítimas dia semana e turno'!$A$1:$J$58</definedName>
    <definedName name="_xlnm.Print_Area" localSheetId="7">'Vítimas perfil'!$A$1:$P$34</definedName>
    <definedName name="_xlnm.Print_Area" localSheetId="16">'Vítimas perfil fem.'!$A$1:$P$31</definedName>
    <definedName name="_xlnm.Print_Area" localSheetId="15">'Vítimas perfil masc.'!$A$1:$P$31</definedName>
  </definedNames>
  <calcPr calcId="145621"/>
</workbook>
</file>

<file path=xl/calcChain.xml><?xml version="1.0" encoding="utf-8"?>
<calcChain xmlns="http://schemas.openxmlformats.org/spreadsheetml/2006/main">
  <c r="A5" i="51" l="1"/>
  <c r="A146" i="51"/>
  <c r="A145" i="51"/>
  <c r="A35" i="51"/>
  <c r="A34" i="51"/>
  <c r="A56" i="44"/>
  <c r="A55" i="44"/>
  <c r="C3" i="5" l="1"/>
</calcChain>
</file>

<file path=xl/sharedStrings.xml><?xml version="1.0" encoding="utf-8"?>
<sst xmlns="http://schemas.openxmlformats.org/spreadsheetml/2006/main" count="10036" uniqueCount="3311">
  <si>
    <t>TAQUARI</t>
  </si>
  <si>
    <t>Motociclista</t>
  </si>
  <si>
    <t>PRESIDENTE LUCENA</t>
  </si>
  <si>
    <t>TAPES</t>
  </si>
  <si>
    <t>GARIBALDI</t>
  </si>
  <si>
    <t>Erebango</t>
  </si>
  <si>
    <t>Vista Alegre</t>
  </si>
  <si>
    <t>Victor Graeff</t>
  </si>
  <si>
    <t>Senador Salgado Filho</t>
  </si>
  <si>
    <t>São Domingos do Sul</t>
  </si>
  <si>
    <t>Taquaruçu do Sul</t>
  </si>
  <si>
    <t>Nova Candelária</t>
  </si>
  <si>
    <t>Arroio do Padre</t>
  </si>
  <si>
    <t>Quevedos</t>
  </si>
  <si>
    <t>Sertão</t>
  </si>
  <si>
    <t>Arroio do Sal</t>
  </si>
  <si>
    <t>Salvador do Sul</t>
  </si>
  <si>
    <t>Cândido Godói</t>
  </si>
  <si>
    <t>Cerrito</t>
  </si>
  <si>
    <t>60+</t>
  </si>
  <si>
    <t>Caminhão</t>
  </si>
  <si>
    <t>Sete de Setembro</t>
  </si>
  <si>
    <t>Protásio Alves</t>
  </si>
  <si>
    <t>Nova Boa Vista</t>
  </si>
  <si>
    <t>Paulo Bento</t>
  </si>
  <si>
    <t>Porto Vera Cruz</t>
  </si>
  <si>
    <t>Santa Tereza</t>
  </si>
  <si>
    <t>Muliterno</t>
  </si>
  <si>
    <t>São Vendelino</t>
  </si>
  <si>
    <t>Nicolau Vergueiro</t>
  </si>
  <si>
    <t>Herval</t>
  </si>
  <si>
    <t>Manoel Viana</t>
  </si>
  <si>
    <t>São Paulo das Missões</t>
  </si>
  <si>
    <t>Independência</t>
  </si>
  <si>
    <t>Quarta</t>
  </si>
  <si>
    <t>Manhã</t>
  </si>
  <si>
    <t>Pinheirinho do Vale</t>
  </si>
  <si>
    <t>Jaquirana</t>
  </si>
  <si>
    <t>Três Palmeiras</t>
  </si>
  <si>
    <t>Tunas</t>
  </si>
  <si>
    <t>Putinga</t>
  </si>
  <si>
    <t>Ibarama</t>
  </si>
  <si>
    <t>Vila Nova do Sul</t>
  </si>
  <si>
    <t>Novo Machado</t>
  </si>
  <si>
    <t>Ilópolis</t>
  </si>
  <si>
    <t>Camargo</t>
  </si>
  <si>
    <t>Nova Ramada</t>
  </si>
  <si>
    <t>Itapuca</t>
  </si>
  <si>
    <t>Boa Vista do Cadeado</t>
  </si>
  <si>
    <t>Alpestre</t>
  </si>
  <si>
    <t>General Câmara</t>
  </si>
  <si>
    <t>Tuparendi</t>
  </si>
  <si>
    <t>Nova Bassano</t>
  </si>
  <si>
    <t>Mato Castelhano</t>
  </si>
  <si>
    <t>Capitão</t>
  </si>
  <si>
    <t>Sagrada Família</t>
  </si>
  <si>
    <t>Capela de Santana</t>
  </si>
  <si>
    <t>Cidreira</t>
  </si>
  <si>
    <t>Pinhal</t>
  </si>
  <si>
    <t>Presidente Lucena</t>
  </si>
  <si>
    <t>Barra Funda</t>
  </si>
  <si>
    <t>Novo Tiradentes</t>
  </si>
  <si>
    <t>Bozano</t>
  </si>
  <si>
    <t>Inhacorá</t>
  </si>
  <si>
    <t>Cruzaltense</t>
  </si>
  <si>
    <t>São Valentim do Sul</t>
  </si>
  <si>
    <t>Benjamin Constant do Sul</t>
  </si>
  <si>
    <t>Vila Lângaro</t>
  </si>
  <si>
    <t>Santo Antônio do Palma</t>
  </si>
  <si>
    <t>Relvado</t>
  </si>
  <si>
    <t>Santa Margarida do Sul</t>
  </si>
  <si>
    <t>Almirante Tamandaré do Sul</t>
  </si>
  <si>
    <t>Floriano Peixoto</t>
  </si>
  <si>
    <t>São José do Inhacorá</t>
  </si>
  <si>
    <t>Nova Petrópolis</t>
  </si>
  <si>
    <t>Tapejara</t>
  </si>
  <si>
    <t>Giruá</t>
  </si>
  <si>
    <t>São Pedro do Sul</t>
  </si>
  <si>
    <t>Tapes</t>
  </si>
  <si>
    <t>Nova Hartz</t>
  </si>
  <si>
    <t>São Martinho</t>
  </si>
  <si>
    <t>Sertão Santana</t>
  </si>
  <si>
    <t>Rodeio Bonito</t>
  </si>
  <si>
    <t>Rondinha</t>
  </si>
  <si>
    <t>Viadutos</t>
  </si>
  <si>
    <t>Porto Lucena</t>
  </si>
  <si>
    <t>Morro Reuter</t>
  </si>
  <si>
    <t>Campinas do Sul</t>
  </si>
  <si>
    <t>Campo Novo</t>
  </si>
  <si>
    <t>Vicente Dutra</t>
  </si>
  <si>
    <t>Santa Clara do Sul</t>
  </si>
  <si>
    <t>Machadinho</t>
  </si>
  <si>
    <t>Itatiba do Sul</t>
  </si>
  <si>
    <t>Muçum</t>
  </si>
  <si>
    <t>Pinhal Grande</t>
  </si>
  <si>
    <t>Paim Filho</t>
  </si>
  <si>
    <t>Cerro Branco</t>
  </si>
  <si>
    <t>Riozinho</t>
  </si>
  <si>
    <t>Faxinalzinho</t>
  </si>
  <si>
    <t>Entre Rios do Sul</t>
  </si>
  <si>
    <t>Três Forquilhas</t>
  </si>
  <si>
    <t>Toropi</t>
  </si>
  <si>
    <t>Fazenda Vilanova</t>
  </si>
  <si>
    <t>Nova Alvorada</t>
  </si>
  <si>
    <t>Centenário</t>
  </si>
  <si>
    <t>Três Arroios</t>
  </si>
  <si>
    <t>Imigrante</t>
  </si>
  <si>
    <t>Caseiros</t>
  </si>
  <si>
    <t>Pirapó</t>
  </si>
  <si>
    <t>Saldanha Marinho</t>
  </si>
  <si>
    <t>Barra do Guarita</t>
  </si>
  <si>
    <t>Jaguari</t>
  </si>
  <si>
    <t>Barros Cassal</t>
  </si>
  <si>
    <t>Barra do Ribeiro</t>
  </si>
  <si>
    <t>Palmares do Sul</t>
  </si>
  <si>
    <t>Bom Retiro do Sul</t>
  </si>
  <si>
    <t>São Leopoldo</t>
  </si>
  <si>
    <t>Alvorada</t>
  </si>
  <si>
    <t>Rio Grande</t>
  </si>
  <si>
    <t>Passo Fundo</t>
  </si>
  <si>
    <t>Uruguaiana</t>
  </si>
  <si>
    <t>Sapucaia do Sul</t>
  </si>
  <si>
    <t>Santa Cruz do Sul</t>
  </si>
  <si>
    <t>Getúlio Vargas</t>
  </si>
  <si>
    <t>Restinga Seca</t>
  </si>
  <si>
    <t>Não-Me-Toque</t>
  </si>
  <si>
    <t>Espumoso</t>
  </si>
  <si>
    <t>Imbé</t>
  </si>
  <si>
    <t>Porto Alegre</t>
  </si>
  <si>
    <t>Caxias do Sul</t>
  </si>
  <si>
    <t>Pelotas</t>
  </si>
  <si>
    <t>Canoas</t>
  </si>
  <si>
    <t>Santa Maria</t>
  </si>
  <si>
    <t>Gravataí</t>
  </si>
  <si>
    <t>Viamão</t>
  </si>
  <si>
    <t>Fagundes Varela</t>
  </si>
  <si>
    <t>Nova Pádua</t>
  </si>
  <si>
    <t>São José do Herval</t>
  </si>
  <si>
    <t>Silveira Martins</t>
  </si>
  <si>
    <t>Caraá</t>
  </si>
  <si>
    <t>Formigueiro</t>
  </si>
  <si>
    <t>Ibiraiaras</t>
  </si>
  <si>
    <t>Cristal</t>
  </si>
  <si>
    <t>Segredo</t>
  </si>
  <si>
    <t>Barracão</t>
  </si>
  <si>
    <t>Lindolfo Collor</t>
  </si>
  <si>
    <t>Erval Grande</t>
  </si>
  <si>
    <t>Barão</t>
  </si>
  <si>
    <t>Mata</t>
  </si>
  <si>
    <t>Chuí</t>
  </si>
  <si>
    <t>Caiçara</t>
  </si>
  <si>
    <t>Tavares</t>
  </si>
  <si>
    <t>Caibaté</t>
  </si>
  <si>
    <t>55-59</t>
  </si>
  <si>
    <t>Faixas reajustadas de acordo com o Cubo em 27/01/2010</t>
  </si>
  <si>
    <t>Natureza</t>
  </si>
  <si>
    <t>Colisão</t>
  </si>
  <si>
    <t>Tombamento</t>
  </si>
  <si>
    <t>Atropelamento</t>
  </si>
  <si>
    <t>Choque com Objeto Fixo</t>
  </si>
  <si>
    <t>Outro</t>
  </si>
  <si>
    <t>Capotagem</t>
  </si>
  <si>
    <t>Não Informado</t>
  </si>
  <si>
    <t>Maximiliano de Almeida</t>
  </si>
  <si>
    <t>Passa Sete</t>
  </si>
  <si>
    <t>Municipal</t>
  </si>
  <si>
    <t>Federal</t>
  </si>
  <si>
    <t>Estadual</t>
  </si>
  <si>
    <t>Serafina Corrêa</t>
  </si>
  <si>
    <t>Antônio Prado</t>
  </si>
  <si>
    <t>Pinheiro Machado</t>
  </si>
  <si>
    <t>Arroio do Tigre</t>
  </si>
  <si>
    <t>Cerro Largo</t>
  </si>
  <si>
    <t>Nonoai</t>
  </si>
  <si>
    <t>Cruzeiro do Sul</t>
  </si>
  <si>
    <t>Salto do Jacuí</t>
  </si>
  <si>
    <t>Mostardas</t>
  </si>
  <si>
    <t>Bom Jesus</t>
  </si>
  <si>
    <t>Feliz</t>
  </si>
  <si>
    <t>Salvador das Missões</t>
  </si>
  <si>
    <t>Santo Expedito do Sul</t>
  </si>
  <si>
    <t>Santana da Boa Vista</t>
  </si>
  <si>
    <t>Iraí</t>
  </si>
  <si>
    <t>Casca</t>
  </si>
  <si>
    <t>Muitos Capões</t>
  </si>
  <si>
    <t>Dezesseis de Novembro</t>
  </si>
  <si>
    <t>Sede Nova</t>
  </si>
  <si>
    <t>Cristal do Sul</t>
  </si>
  <si>
    <t>São José do Ouro</t>
  </si>
  <si>
    <t>Cambará do Sul</t>
  </si>
  <si>
    <t>Tiradentes do Sul</t>
  </si>
  <si>
    <t>Cachoeira do Sul</t>
  </si>
  <si>
    <t>Santana do Livramento</t>
  </si>
  <si>
    <t>Esteio</t>
  </si>
  <si>
    <t>Alegrete</t>
  </si>
  <si>
    <t>Ijuí</t>
  </si>
  <si>
    <t>Sapiranga</t>
  </si>
  <si>
    <t>Santo Ângelo</t>
  </si>
  <si>
    <t>Lajeado</t>
  </si>
  <si>
    <t>Venâncio Aires</t>
  </si>
  <si>
    <t>Santa Rosa</t>
  </si>
  <si>
    <t>Cruz Alta</t>
  </si>
  <si>
    <t>São Borja</t>
  </si>
  <si>
    <t>Camaquã</t>
  </si>
  <si>
    <t>Vacaria</t>
  </si>
  <si>
    <t>Farroupilha</t>
  </si>
  <si>
    <t>Carazinho</t>
  </si>
  <si>
    <t>São Gabriel</t>
  </si>
  <si>
    <t>Montenegro</t>
  </si>
  <si>
    <t>Itacurubi</t>
  </si>
  <si>
    <t>Jacutinga</t>
  </si>
  <si>
    <t>Água Santa</t>
  </si>
  <si>
    <t>Amaral Ferrador</t>
  </si>
  <si>
    <t>Morro Redondo</t>
  </si>
  <si>
    <t>Santa Maria do Herval</t>
  </si>
  <si>
    <t>Anta Gorda</t>
  </si>
  <si>
    <t>Liberato Salzano</t>
  </si>
  <si>
    <t>Carroceiro</t>
  </si>
  <si>
    <t>Ciclista</t>
  </si>
  <si>
    <t>Vista Gaúcha</t>
  </si>
  <si>
    <t>São João do Polêsine</t>
  </si>
  <si>
    <t>Itati</t>
  </si>
  <si>
    <t>Boa Vista do Sul</t>
  </si>
  <si>
    <t>São Valério do Sul</t>
  </si>
  <si>
    <t>Lagoa Bonita do Sul</t>
  </si>
  <si>
    <t>Jacuizinho</t>
  </si>
  <si>
    <t>Paraíso do Sul</t>
  </si>
  <si>
    <t>Maquiné</t>
  </si>
  <si>
    <t>Roque Gonzales</t>
  </si>
  <si>
    <t>Augusto Pestana</t>
  </si>
  <si>
    <t>Piratini</t>
  </si>
  <si>
    <t>Butiá</t>
  </si>
  <si>
    <t>São Marcos</t>
  </si>
  <si>
    <t>Júlio de Castilhos</t>
  </si>
  <si>
    <t>São Francisco de Assis</t>
  </si>
  <si>
    <t>Encantado</t>
  </si>
  <si>
    <t>Rolante</t>
  </si>
  <si>
    <t>Ibirubá</t>
  </si>
  <si>
    <t>Ivoti</t>
  </si>
  <si>
    <t>Nova Prata</t>
  </si>
  <si>
    <t>Ônibus</t>
  </si>
  <si>
    <t>São José do Hortêncio</t>
  </si>
  <si>
    <t>Novo Barreiro</t>
  </si>
  <si>
    <t>Turuçu</t>
  </si>
  <si>
    <t>Braga</t>
  </si>
  <si>
    <t>Estação</t>
  </si>
  <si>
    <t>Hulha Negra</t>
  </si>
  <si>
    <t>Passo do Sobrado</t>
  </si>
  <si>
    <t>São Nicolau</t>
  </si>
  <si>
    <t>Trindade do Sul</t>
  </si>
  <si>
    <t>Tucunduva</t>
  </si>
  <si>
    <t>Crissiumal</t>
  </si>
  <si>
    <t>Sananduva</t>
  </si>
  <si>
    <t>Dom Feliciano</t>
  </si>
  <si>
    <t>Santo Cristo</t>
  </si>
  <si>
    <t>Sobradinho</t>
  </si>
  <si>
    <t>Tenente Portela</t>
  </si>
  <si>
    <t>Boqueirão do Leão</t>
  </si>
  <si>
    <t>Minas do Leão</t>
  </si>
  <si>
    <t>Bossoroca</t>
  </si>
  <si>
    <t>Paverama</t>
  </si>
  <si>
    <t>Alecrim</t>
  </si>
  <si>
    <t>Glorinha</t>
  </si>
  <si>
    <t>PROTASIO ALVES</t>
  </si>
  <si>
    <t>SANTA MARIA</t>
  </si>
  <si>
    <t>Madrugada</t>
  </si>
  <si>
    <t>Noite</t>
  </si>
  <si>
    <t>Quatro Irmãos</t>
  </si>
  <si>
    <t>Tupanci do Sul</t>
  </si>
  <si>
    <t>Carlos Gomes</t>
  </si>
  <si>
    <t>Santa Cecília do Sul</t>
  </si>
  <si>
    <t>Guabiju</t>
  </si>
  <si>
    <t>União da Serra</t>
  </si>
  <si>
    <t>Coronel Pilar</t>
  </si>
  <si>
    <t>Lagoa dos Três Cantos</t>
  </si>
  <si>
    <t>Engenho Velho</t>
  </si>
  <si>
    <t>Montauri</t>
  </si>
  <si>
    <t>Coqueiro Baixo</t>
  </si>
  <si>
    <t>Vista Alegre do Prata</t>
  </si>
  <si>
    <t>Linha Nova</t>
  </si>
  <si>
    <t>André da Rocha</t>
  </si>
  <si>
    <t>Ibiaçá</t>
  </si>
  <si>
    <t>Itaara</t>
  </si>
  <si>
    <t>Fortaleza dos Valos</t>
  </si>
  <si>
    <t>Cotiporã</t>
  </si>
  <si>
    <t>0-11</t>
  </si>
  <si>
    <t>18-24</t>
  </si>
  <si>
    <t>25-29</t>
  </si>
  <si>
    <t>30-34</t>
  </si>
  <si>
    <t>35-39</t>
  </si>
  <si>
    <t>40-44</t>
  </si>
  <si>
    <t>45-49</t>
  </si>
  <si>
    <t>50-54</t>
  </si>
  <si>
    <t>Morrinhos do Sul</t>
  </si>
  <si>
    <t>Vale Verde</t>
  </si>
  <si>
    <t>Campestre da Serra</t>
  </si>
  <si>
    <t>Capão do Cipó</t>
  </si>
  <si>
    <t>São José dos Ausentes</t>
  </si>
  <si>
    <t>Vila Flores</t>
  </si>
  <si>
    <t>Nova Bréscia</t>
  </si>
  <si>
    <t>Pareci Novo</t>
  </si>
  <si>
    <t>Dilermando de Aguiar</t>
  </si>
  <si>
    <t>Monte Alegre dos Campos</t>
  </si>
  <si>
    <t>São Pedro da Serra</t>
  </si>
  <si>
    <t>Coqueiros do Sul</t>
  </si>
  <si>
    <t>Boa Vista das Missões</t>
  </si>
  <si>
    <t>Pinhal da Serra</t>
  </si>
  <si>
    <t>Doutor Ricardo</t>
  </si>
  <si>
    <t>Barra do Rio Azul</t>
  </si>
  <si>
    <t>Santo Antônio do Planalto</t>
  </si>
  <si>
    <t>Pouso Novo</t>
  </si>
  <si>
    <t>Ipiranga do Sul</t>
  </si>
  <si>
    <t>Poço das Antas</t>
  </si>
  <si>
    <t>Vespasiano Correa</t>
  </si>
  <si>
    <t>Vanini</t>
  </si>
  <si>
    <t>Canudos do Vale</t>
  </si>
  <si>
    <t>Alto Alegre</t>
  </si>
  <si>
    <t>Rodovia/Logradouro</t>
  </si>
  <si>
    <t>Marques de Souza</t>
  </si>
  <si>
    <t>Tabaí</t>
  </si>
  <si>
    <t>Mariana Pimentel</t>
  </si>
  <si>
    <t>São Valentim</t>
  </si>
  <si>
    <t>Gramado Xavier</t>
  </si>
  <si>
    <t>Pontão</t>
  </si>
  <si>
    <t>Pejuçara</t>
  </si>
  <si>
    <t>São Martinho da Serra</t>
  </si>
  <si>
    <t>Dom Pedro de Alcântara</t>
  </si>
  <si>
    <t>Faixas Etárias</t>
  </si>
  <si>
    <t>São João da Urtiga</t>
  </si>
  <si>
    <t>Ciríaco</t>
  </si>
  <si>
    <t>Humaitá</t>
  </si>
  <si>
    <t>Chuvisca</t>
  </si>
  <si>
    <t>Miraguaí</t>
  </si>
  <si>
    <t>Cacique Doble</t>
  </si>
  <si>
    <t>Picada Café</t>
  </si>
  <si>
    <t>Alegria</t>
  </si>
  <si>
    <t>Araricá</t>
  </si>
  <si>
    <t>Selbach</t>
  </si>
  <si>
    <t>Vale Real</t>
  </si>
  <si>
    <t>David Canabarro</t>
  </si>
  <si>
    <t>Brochier</t>
  </si>
  <si>
    <t>Capão Bonito do Sul</t>
  </si>
  <si>
    <t>Ponte Preta</t>
  </si>
  <si>
    <t>São Vicente do Sul</t>
  </si>
  <si>
    <t>Guarani das Missões</t>
  </si>
  <si>
    <t>Jóia</t>
  </si>
  <si>
    <t>Candiota</t>
  </si>
  <si>
    <t>Erval Seco</t>
  </si>
  <si>
    <t>Lavras do Sul</t>
  </si>
  <si>
    <t>Ametista do Sul</t>
  </si>
  <si>
    <t>Pedro Osório</t>
  </si>
  <si>
    <t>Sexo</t>
  </si>
  <si>
    <t>Feminino</t>
  </si>
  <si>
    <t>Masculino</t>
  </si>
  <si>
    <t>Condutor</t>
  </si>
  <si>
    <t>Passageiro</t>
  </si>
  <si>
    <t>São José das Missões</t>
  </si>
  <si>
    <t>Alto Feliz</t>
  </si>
  <si>
    <t>Mampituba</t>
  </si>
  <si>
    <t>Coxilha</t>
  </si>
  <si>
    <t>Arroio Grande</t>
  </si>
  <si>
    <t>Horizontina</t>
  </si>
  <si>
    <t>Arroio do Meio</t>
  </si>
  <si>
    <t>Campo Bom</t>
  </si>
  <si>
    <t>Canguçu</t>
  </si>
  <si>
    <t>Taquara</t>
  </si>
  <si>
    <t>Santiago</t>
  </si>
  <si>
    <t>Parobé</t>
  </si>
  <si>
    <t>São Lourenço do Sul</t>
  </si>
  <si>
    <t>Estância Velha</t>
  </si>
  <si>
    <t>Rosário do Sul</t>
  </si>
  <si>
    <t>Tramandaí</t>
  </si>
  <si>
    <t>Osório</t>
  </si>
  <si>
    <t>Canela</t>
  </si>
  <si>
    <t>Dom Pedrito</t>
  </si>
  <si>
    <t>Santo Antônio da Patrulha</t>
  </si>
  <si>
    <t>Bom Progresso</t>
  </si>
  <si>
    <t>Coronel Barros</t>
  </si>
  <si>
    <t>Ubiretama</t>
  </si>
  <si>
    <t>Colinas</t>
  </si>
  <si>
    <t>Sério</t>
  </si>
  <si>
    <t>Unistalda</t>
  </si>
  <si>
    <t>Travesseiro</t>
  </si>
  <si>
    <t>Ivorá</t>
  </si>
  <si>
    <t>Gramado dos Loureiros</t>
  </si>
  <si>
    <t>Três Passos</t>
  </si>
  <si>
    <t>Três de Maio</t>
  </si>
  <si>
    <t>Três Coroas</t>
  </si>
  <si>
    <t>Vera Cruz</t>
  </si>
  <si>
    <t>Tupanciretã</t>
  </si>
  <si>
    <t>Quaraí</t>
  </si>
  <si>
    <t>Ajuricaba</t>
  </si>
  <si>
    <t>Fontoura Xavier</t>
  </si>
  <si>
    <t>Campos Borges</t>
  </si>
  <si>
    <t>Quinze de Novembro</t>
  </si>
  <si>
    <t>Nova Roma do Sul</t>
  </si>
  <si>
    <t>Garruchos</t>
  </si>
  <si>
    <t>Esperança do Sul</t>
  </si>
  <si>
    <t>Derrubadas</t>
  </si>
  <si>
    <t>Dois Lajeados</t>
  </si>
  <si>
    <t>Capivari do Sul</t>
  </si>
  <si>
    <t>Dois Irmãos</t>
  </si>
  <si>
    <t>Encruzilhada do Sul</t>
  </si>
  <si>
    <t>Triunfo</t>
  </si>
  <si>
    <t>Veranópolis</t>
  </si>
  <si>
    <t>Carlos Barbosa</t>
  </si>
  <si>
    <t>Capão do Leão</t>
  </si>
  <si>
    <t>São Sepé</t>
  </si>
  <si>
    <t>Agudo</t>
  </si>
  <si>
    <t>Doutor Maurício Cardoso</t>
  </si>
  <si>
    <t>Marcelino Ramos</t>
  </si>
  <si>
    <t>Sentinela do Sul</t>
  </si>
  <si>
    <t>Palmitinho</t>
  </si>
  <si>
    <t>Barão do Triunfo</t>
  </si>
  <si>
    <t>Tio Hugo</t>
  </si>
  <si>
    <t>Mormaço</t>
  </si>
  <si>
    <t>Cerro Grande</t>
  </si>
  <si>
    <t>Porto Mauá</t>
  </si>
  <si>
    <t>Forquetinha</t>
  </si>
  <si>
    <t>Pedras Altas</t>
  </si>
  <si>
    <t>Lajeado do Bugre</t>
  </si>
  <si>
    <t>Município</t>
  </si>
  <si>
    <t>Vitória das Missões</t>
  </si>
  <si>
    <t>Tupandi</t>
  </si>
  <si>
    <t>Mato Leitão</t>
  </si>
  <si>
    <t>Charrua</t>
  </si>
  <si>
    <t>Dona Francisca</t>
  </si>
  <si>
    <t>Rio Pardo</t>
  </si>
  <si>
    <t>Capão da Canoa</t>
  </si>
  <si>
    <t>Panambi</t>
  </si>
  <si>
    <t>Itaqui</t>
  </si>
  <si>
    <t>São Luiz Gonzaga</t>
  </si>
  <si>
    <t>Palmeira das Missões</t>
  </si>
  <si>
    <t>Marau</t>
  </si>
  <si>
    <t>Charqueadas</t>
  </si>
  <si>
    <t>Caçapava do Sul</t>
  </si>
  <si>
    <t>Torres</t>
  </si>
  <si>
    <t>Gramado</t>
  </si>
  <si>
    <t>Eldorado do Sul</t>
  </si>
  <si>
    <t>Santa Vitória do Palmar</t>
  </si>
  <si>
    <t>Igrejinha</t>
  </si>
  <si>
    <t>Soledade</t>
  </si>
  <si>
    <t>Candelária</t>
  </si>
  <si>
    <t>Estrela</t>
  </si>
  <si>
    <t>Garibaldi</t>
  </si>
  <si>
    <t>Portão</t>
  </si>
  <si>
    <t>Jaguarão</t>
  </si>
  <si>
    <t>Lagoa Vermelha</t>
  </si>
  <si>
    <t>Frederico Westphalen</t>
  </si>
  <si>
    <t>Taquari</t>
  </si>
  <si>
    <t>Flores da Cunha</t>
  </si>
  <si>
    <t>Teutônia</t>
  </si>
  <si>
    <t>São José do Norte</t>
  </si>
  <si>
    <t>São Sebastião do Caí</t>
  </si>
  <si>
    <t>Ipê</t>
  </si>
  <si>
    <t>Novo Hamburgo</t>
  </si>
  <si>
    <t>Pedestre</t>
  </si>
  <si>
    <t>Arroio dos Ratos</t>
  </si>
  <si>
    <t>Cacequi</t>
  </si>
  <si>
    <t>Santo Augusto</t>
  </si>
  <si>
    <t>São Pedro das Missões</t>
  </si>
  <si>
    <t>São José do Sul</t>
  </si>
  <si>
    <t>Mato Queimado</t>
  </si>
  <si>
    <t>Novo Xingu</t>
  </si>
  <si>
    <t>Guaporé</t>
  </si>
  <si>
    <t>São Francisco de Paula</t>
  </si>
  <si>
    <t>Nova Santa Rita</t>
  </si>
  <si>
    <t>São Jerônimo</t>
  </si>
  <si>
    <t>Sarandi</t>
  </si>
  <si>
    <t>Bom Princípio</t>
  </si>
  <si>
    <t>Seberi</t>
  </si>
  <si>
    <t>Porto Xavier</t>
  </si>
  <si>
    <t>Vale do Sol</t>
  </si>
  <si>
    <t>Planalto</t>
  </si>
  <si>
    <t>Balneário Pinhal</t>
  </si>
  <si>
    <t>Tapera</t>
  </si>
  <si>
    <t>Três Cachoeiras</t>
  </si>
  <si>
    <t>Sinimbu</t>
  </si>
  <si>
    <t>Arvorezinha</t>
  </si>
  <si>
    <t>Roca Sales</t>
  </si>
  <si>
    <t>Constantina</t>
  </si>
  <si>
    <t>Pantano Grande</t>
  </si>
  <si>
    <t>CAXIAS DO SUL</t>
  </si>
  <si>
    <t>NONOAI</t>
  </si>
  <si>
    <t>Vila Maria</t>
  </si>
  <si>
    <t>Aceguá</t>
  </si>
  <si>
    <t>Chiapetta</t>
  </si>
  <si>
    <t>Rio dos Índios</t>
  </si>
  <si>
    <t>Maratá</t>
  </si>
  <si>
    <t>Data</t>
  </si>
  <si>
    <t>Total Mortos</t>
  </si>
  <si>
    <t>Cidade</t>
  </si>
  <si>
    <t>Terra de Areia</t>
  </si>
  <si>
    <t>Ronda Alta</t>
  </si>
  <si>
    <t>Redentora</t>
  </si>
  <si>
    <t>Catuípe</t>
  </si>
  <si>
    <t>Chapada</t>
  </si>
  <si>
    <t>Cerro Grande do Sul</t>
  </si>
  <si>
    <t>Santa Bárbara do Sul</t>
  </si>
  <si>
    <t>Bagé</t>
  </si>
  <si>
    <t>Cachoeirinha</t>
  </si>
  <si>
    <t>Bento Gonçalves</t>
  </si>
  <si>
    <t>Guaíba</t>
  </si>
  <si>
    <t>Erechim</t>
  </si>
  <si>
    <t>Boa Vista do Incra</t>
  </si>
  <si>
    <t>Ibirapuitã</t>
  </si>
  <si>
    <t>Jaboticaba</t>
  </si>
  <si>
    <t>Aratiba</t>
  </si>
  <si>
    <t>Condor</t>
  </si>
  <si>
    <t>Paraí</t>
  </si>
  <si>
    <t>Barão de Cotegipe</t>
  </si>
  <si>
    <t>Boa Vista do Buricá</t>
  </si>
  <si>
    <t>Nova Palma</t>
  </si>
  <si>
    <t>Lagoão</t>
  </si>
  <si>
    <t>Campina das Missões</t>
  </si>
  <si>
    <t>Faxinal do Soturno</t>
  </si>
  <si>
    <t>Progresso</t>
  </si>
  <si>
    <t>Coronel Bicaco</t>
  </si>
  <si>
    <t>Arambaré</t>
  </si>
  <si>
    <t>Nova Araçá</t>
  </si>
  <si>
    <t>Barra do Quaraí</t>
  </si>
  <si>
    <t>Novo Cabrais</t>
  </si>
  <si>
    <t>Colorado</t>
  </si>
  <si>
    <t>Áurea</t>
  </si>
  <si>
    <t>Jari</t>
  </si>
  <si>
    <t>Estrela Velha</t>
  </si>
  <si>
    <t>Harmonia</t>
  </si>
  <si>
    <t>Turno</t>
  </si>
  <si>
    <t>Herveiras</t>
  </si>
  <si>
    <t>Rolador</t>
  </si>
  <si>
    <t>Monte Belo do Sul</t>
  </si>
  <si>
    <t>São Jorge</t>
  </si>
  <si>
    <t>São Pedro do Butiá</t>
  </si>
  <si>
    <t>FARROUPILHA</t>
  </si>
  <si>
    <t>BARAO DO TRIUNFO</t>
  </si>
  <si>
    <t>SINIMBU</t>
  </si>
  <si>
    <t>SILVEIRA MARTINS</t>
  </si>
  <si>
    <t>BENTO GONCALVES</t>
  </si>
  <si>
    <t>Bicicletas</t>
  </si>
  <si>
    <t>Tratores</t>
  </si>
  <si>
    <t>Reboques</t>
  </si>
  <si>
    <t>Não Informados</t>
  </si>
  <si>
    <t>Carroças</t>
  </si>
  <si>
    <t>Outros</t>
  </si>
  <si>
    <t>Total de Vítimas Fatais</t>
  </si>
  <si>
    <t>Acidentes por Natureza</t>
  </si>
  <si>
    <t>Automóveis</t>
  </si>
  <si>
    <t>Total geral</t>
  </si>
  <si>
    <t>Total de Acidentes de Trânsito no RS com Vítimas Fatais</t>
  </si>
  <si>
    <t>Ônibus e Microônibus</t>
  </si>
  <si>
    <t>Veículos Envolvidos por Tipo</t>
  </si>
  <si>
    <t>Motos e Motonetas</t>
  </si>
  <si>
    <t>Caminhão e Caminhão Trator</t>
  </si>
  <si>
    <t>Segunda</t>
  </si>
  <si>
    <t>Terça</t>
  </si>
  <si>
    <t>Quinta</t>
  </si>
  <si>
    <t>Sexta</t>
  </si>
  <si>
    <t>Sábado</t>
  </si>
  <si>
    <t>Domingo</t>
  </si>
  <si>
    <t>Acidentes com vítimas fatais por dia da semana</t>
  </si>
  <si>
    <t>Tarde</t>
  </si>
  <si>
    <t>Acidentes com vítimas fatais por turno</t>
  </si>
  <si>
    <t>Não informado</t>
  </si>
  <si>
    <t>Acidentes com vítimas fatais por tipo de via</t>
  </si>
  <si>
    <t>levantamento parcial até</t>
  </si>
  <si>
    <t>Vítimas fatais por faixa etária</t>
  </si>
  <si>
    <t>Vítimas fatais por sexo</t>
  </si>
  <si>
    <t>NI</t>
  </si>
  <si>
    <t>Vítimas fatais no RS por faixa etária e sexo - 2011</t>
  </si>
  <si>
    <t>ACEGUA</t>
  </si>
  <si>
    <t>AGUA SANTA</t>
  </si>
  <si>
    <t>AGUDO</t>
  </si>
  <si>
    <t>AJURICABA</t>
  </si>
  <si>
    <t>ALECRIM</t>
  </si>
  <si>
    <t>ALEGRETE</t>
  </si>
  <si>
    <t>ALEGRIA</t>
  </si>
  <si>
    <t>ALMIRANTE TAMANDARE DO SUL</t>
  </si>
  <si>
    <t>ALPESTRE</t>
  </si>
  <si>
    <t>ALTO ALEGRE</t>
  </si>
  <si>
    <t>ALTO FELIZ</t>
  </si>
  <si>
    <t>ALVORADA</t>
  </si>
  <si>
    <t>AMARAL FERRADOR</t>
  </si>
  <si>
    <t>AMETISTA DO SUL</t>
  </si>
  <si>
    <t>ANDRE DA ROCHA</t>
  </si>
  <si>
    <t>ANTA GORDA</t>
  </si>
  <si>
    <t>ANTONIO PRADO</t>
  </si>
  <si>
    <t>ARAMBARE</t>
  </si>
  <si>
    <t>ARARICA</t>
  </si>
  <si>
    <t>ARATIBA</t>
  </si>
  <si>
    <t>ARROIO DO MEIO</t>
  </si>
  <si>
    <t>ARROIO DO PADRE</t>
  </si>
  <si>
    <t>ARROIO DO SAL</t>
  </si>
  <si>
    <t>ARROIO DO TIGRE</t>
  </si>
  <si>
    <t>ARROIO DOS RATOS</t>
  </si>
  <si>
    <t>ARROIO GRANDE</t>
  </si>
  <si>
    <t>ARVOREZINHA</t>
  </si>
  <si>
    <t>AUGUSTO PESTANA</t>
  </si>
  <si>
    <t>AUREA</t>
  </si>
  <si>
    <t>BAGE</t>
  </si>
  <si>
    <t>BALNEARIO PINHAL</t>
  </si>
  <si>
    <t>BARAO</t>
  </si>
  <si>
    <t>BARAO DE COTEGIPE</t>
  </si>
  <si>
    <t>BARRA DO GUARITA</t>
  </si>
  <si>
    <t>BARRA DO QUARAI</t>
  </si>
  <si>
    <t>BARRA DO RIBEIRO</t>
  </si>
  <si>
    <t>BARRA DO RIO AZUL</t>
  </si>
  <si>
    <t>BARRA FUNDA</t>
  </si>
  <si>
    <t>BARRACAO</t>
  </si>
  <si>
    <t>BARROS CASSAL</t>
  </si>
  <si>
    <t>BENJAMIN CONSTANT DO SUL</t>
  </si>
  <si>
    <t>BOA VISTA DAS MISSOES</t>
  </si>
  <si>
    <t>BOA VISTA DO BURICA</t>
  </si>
  <si>
    <t>BOA VISTA DO CADEADO</t>
  </si>
  <si>
    <t>BOA VISTA DO INCRA</t>
  </si>
  <si>
    <t>BOA VISTA DO SUL</t>
  </si>
  <si>
    <t>BOM JESUS</t>
  </si>
  <si>
    <t>BOM PRINCIPIO</t>
  </si>
  <si>
    <t>BOM PROGRESSO</t>
  </si>
  <si>
    <t>BOM RETIRO DO SUL</t>
  </si>
  <si>
    <t>BOQUEIRAO DO LEAO</t>
  </si>
  <si>
    <t>BOSSOROCA</t>
  </si>
  <si>
    <t>BOZANO</t>
  </si>
  <si>
    <t>BRAGA</t>
  </si>
  <si>
    <t>BROCHIER</t>
  </si>
  <si>
    <t>BUTIA</t>
  </si>
  <si>
    <t>CACAPAVA DO SUL</t>
  </si>
  <si>
    <t>CACEQUI</t>
  </si>
  <si>
    <t>CACHOEIRA DO SUL</t>
  </si>
  <si>
    <t>CACHOEIRINHA</t>
  </si>
  <si>
    <t>CACIQUE DOBLE</t>
  </si>
  <si>
    <t>CAIBATE</t>
  </si>
  <si>
    <t>CAICARA</t>
  </si>
  <si>
    <t>CAMAQUA</t>
  </si>
  <si>
    <t>CAMARGO</t>
  </si>
  <si>
    <t>CAMBARA DO SUL</t>
  </si>
  <si>
    <t>CAMPESTRE DA SERRA</t>
  </si>
  <si>
    <t>CAMPINA DAS MISSOES</t>
  </si>
  <si>
    <t>CAMPINAS DO SUL</t>
  </si>
  <si>
    <t>CAMPO BOM</t>
  </si>
  <si>
    <t>CAMPO NOVO</t>
  </si>
  <si>
    <t>CAMPOS BORGES</t>
  </si>
  <si>
    <t>CANDELARIA</t>
  </si>
  <si>
    <t>CANDIDO GODOI</t>
  </si>
  <si>
    <t>CANDIOTA</t>
  </si>
  <si>
    <t>CANELA</t>
  </si>
  <si>
    <t>CANGUCU</t>
  </si>
  <si>
    <t>CANOAS</t>
  </si>
  <si>
    <t>CANUDOS DO VALE</t>
  </si>
  <si>
    <t>CAPAO BONITO DO SUL</t>
  </si>
  <si>
    <t>CAPAO DA CANOA</t>
  </si>
  <si>
    <t>CAPAO DO CIPO</t>
  </si>
  <si>
    <t>CAPAO DO LEAO</t>
  </si>
  <si>
    <t>CAPELA DE SANTANA</t>
  </si>
  <si>
    <t>CAPITAO</t>
  </si>
  <si>
    <t>CAPIVARI DO SUL</t>
  </si>
  <si>
    <t>CARAA</t>
  </si>
  <si>
    <t>CARAZINHO</t>
  </si>
  <si>
    <t>CARLOS BARBOSA</t>
  </si>
  <si>
    <t>CARLOS GOMES</t>
  </si>
  <si>
    <t>CASCA</t>
  </si>
  <si>
    <t>CASEIROS</t>
  </si>
  <si>
    <t>CATUIPE</t>
  </si>
  <si>
    <t>CENTENARIO</t>
  </si>
  <si>
    <t>CERRITO</t>
  </si>
  <si>
    <t>CERRO BRANCO</t>
  </si>
  <si>
    <t>CERRO GRANDE</t>
  </si>
  <si>
    <t>CERRO GRANDE DO SUL</t>
  </si>
  <si>
    <t>CERRO LARGO</t>
  </si>
  <si>
    <t>CHAPADA</t>
  </si>
  <si>
    <t>CHARQUEADAS</t>
  </si>
  <si>
    <t>CHARRUA</t>
  </si>
  <si>
    <t>CHIAPETTA</t>
  </si>
  <si>
    <t>CHUI</t>
  </si>
  <si>
    <t>CHUVISCA</t>
  </si>
  <si>
    <t>CIDREIRA</t>
  </si>
  <si>
    <t>CIRIACO</t>
  </si>
  <si>
    <t>COLINAS</t>
  </si>
  <si>
    <t>COLORADO</t>
  </si>
  <si>
    <t>CONDOR</t>
  </si>
  <si>
    <t>CONSTANTINA</t>
  </si>
  <si>
    <t>COQUEIRO BAIXO</t>
  </si>
  <si>
    <t>COQUEIROS DO SUL</t>
  </si>
  <si>
    <t>CORONEL BARROS</t>
  </si>
  <si>
    <t>CORONEL BICACO</t>
  </si>
  <si>
    <t>CORONEL PILAR</t>
  </si>
  <si>
    <t>COTIPORA</t>
  </si>
  <si>
    <t>COXILHA</t>
  </si>
  <si>
    <t>CRISSIUMAL</t>
  </si>
  <si>
    <t>CRISTAL</t>
  </si>
  <si>
    <t>CRISTAL DO SUL</t>
  </si>
  <si>
    <t>CRUZ ALTA</t>
  </si>
  <si>
    <t>CRUZALTENSE</t>
  </si>
  <si>
    <t>CRUZEIRO DO SUL</t>
  </si>
  <si>
    <t>DAVID CANABARRO</t>
  </si>
  <si>
    <t>DERRUBADAS</t>
  </si>
  <si>
    <t>DEZESSEIS DE NOVEMBRO</t>
  </si>
  <si>
    <t>DILERMANDO DE AGUIAR</t>
  </si>
  <si>
    <t>DOIS IRMAOS</t>
  </si>
  <si>
    <t>DOIS IRMAOS DAS MISSOES</t>
  </si>
  <si>
    <t>DOIS LAJEADOS</t>
  </si>
  <si>
    <t>DOM FELICIANO</t>
  </si>
  <si>
    <t>DOM PEDRITO</t>
  </si>
  <si>
    <t>DOM PEDRO DE ALCANTARA</t>
  </si>
  <si>
    <t>DONA FRANCISCA</t>
  </si>
  <si>
    <t>DOUTOR RICARDO</t>
  </si>
  <si>
    <t>DR MAURICIO CARDOSO</t>
  </si>
  <si>
    <t>ELDORADO DO SUL</t>
  </si>
  <si>
    <t>ENCANTADO</t>
  </si>
  <si>
    <t>ENCRUZILHADA DO SUL</t>
  </si>
  <si>
    <t>ENGENHO VELHO</t>
  </si>
  <si>
    <t>ENTRE IJUIS</t>
  </si>
  <si>
    <t>ENTRE RIOS DO SUL</t>
  </si>
  <si>
    <t>EREBANGO</t>
  </si>
  <si>
    <t>ERECHIM</t>
  </si>
  <si>
    <t>ERNESTINA</t>
  </si>
  <si>
    <t>ERVAL GRANDE</t>
  </si>
  <si>
    <t>ERVAL SECO</t>
  </si>
  <si>
    <t>ESMERALDA</t>
  </si>
  <si>
    <t>ESPERANCA DO SUL</t>
  </si>
  <si>
    <t>ESPUMOSO</t>
  </si>
  <si>
    <t>ESTACAO</t>
  </si>
  <si>
    <t>ESTANCIA VELHA</t>
  </si>
  <si>
    <t>ESTEIO</t>
  </si>
  <si>
    <t>ESTRELA</t>
  </si>
  <si>
    <t>ESTRELA VELHA</t>
  </si>
  <si>
    <t>EUGENIO DE CASTRO</t>
  </si>
  <si>
    <t>FAGUNDES VARELA</t>
  </si>
  <si>
    <t>FAXINAL DO SOTURNO</t>
  </si>
  <si>
    <t>FAXINALZINHO</t>
  </si>
  <si>
    <t>FAZENDA VILA NOVA</t>
  </si>
  <si>
    <t>FELIZ</t>
  </si>
  <si>
    <t>FLORES DA CUNHA</t>
  </si>
  <si>
    <t>FLORIANO PEIXOTO</t>
  </si>
  <si>
    <t>FONTOURA XAVIER</t>
  </si>
  <si>
    <t>FORMIGUEIRO</t>
  </si>
  <si>
    <t>FORQUETINHA</t>
  </si>
  <si>
    <t>FORTALEZA DOS VALOS</t>
  </si>
  <si>
    <t>FREDERICO WESTPHALEN</t>
  </si>
  <si>
    <t>GARRUCHOS</t>
  </si>
  <si>
    <t>GAURAMA</t>
  </si>
  <si>
    <t>GENERAL CAMARA</t>
  </si>
  <si>
    <t>GENTIL</t>
  </si>
  <si>
    <t>GETULIO VARGAS</t>
  </si>
  <si>
    <t>GIRUA</t>
  </si>
  <si>
    <t>GLORINHA</t>
  </si>
  <si>
    <t>GRAMADO</t>
  </si>
  <si>
    <t>GRAMADO DOS LOUREIROS</t>
  </si>
  <si>
    <t>GRAMADO XAVIER</t>
  </si>
  <si>
    <t>GRAVATAI</t>
  </si>
  <si>
    <t>GUABIJU</t>
  </si>
  <si>
    <t>GUAIBA</t>
  </si>
  <si>
    <t>GUAPORE</t>
  </si>
  <si>
    <t>GUARANI DAS MISSOES</t>
  </si>
  <si>
    <t>HARMONIA</t>
  </si>
  <si>
    <t>HERVAL</t>
  </si>
  <si>
    <t>HERVEIRAS</t>
  </si>
  <si>
    <t>HORIZONTINA</t>
  </si>
  <si>
    <t>HULHA NEGRA</t>
  </si>
  <si>
    <t>HUMAITA</t>
  </si>
  <si>
    <t>IBARAMA</t>
  </si>
  <si>
    <t>IBIACA</t>
  </si>
  <si>
    <t>IBIRAIARAS</t>
  </si>
  <si>
    <t>IBIRAPUITA</t>
  </si>
  <si>
    <t>IBIRUBA</t>
  </si>
  <si>
    <t>IGREJINHA</t>
  </si>
  <si>
    <t>IJUI</t>
  </si>
  <si>
    <t>ILOPOLIS</t>
  </si>
  <si>
    <t>IMBE</t>
  </si>
  <si>
    <t>IMIGRANTE</t>
  </si>
  <si>
    <t>INDEPENDENCIA</t>
  </si>
  <si>
    <t>INHACORA</t>
  </si>
  <si>
    <t>IPE</t>
  </si>
  <si>
    <t>IPIRANGA DO SUL</t>
  </si>
  <si>
    <t>IRAI</t>
  </si>
  <si>
    <t>ITAARA</t>
  </si>
  <si>
    <t>ITACURUBI</t>
  </si>
  <si>
    <t>ITAPUCA</t>
  </si>
  <si>
    <t>ITAQUI</t>
  </si>
  <si>
    <t>ITATI</t>
  </si>
  <si>
    <t>ITATIBA DO SUL</t>
  </si>
  <si>
    <t>IVORA</t>
  </si>
  <si>
    <t>IVOTI</t>
  </si>
  <si>
    <t>JABOTICABA</t>
  </si>
  <si>
    <t>JACUIZINHO</t>
  </si>
  <si>
    <t>JACUTINGA</t>
  </si>
  <si>
    <t>JAGUARAO</t>
  </si>
  <si>
    <t>JAGUARI</t>
  </si>
  <si>
    <t>JAQUIRANA</t>
  </si>
  <si>
    <t>JARI</t>
  </si>
  <si>
    <t>JOIA</t>
  </si>
  <si>
    <t>JULIO DE CASTILHOS</t>
  </si>
  <si>
    <t>LAGOA BONITA DO SUL</t>
  </si>
  <si>
    <t>LAGOA DOS TRES CANTOS</t>
  </si>
  <si>
    <t>LAGOA VERMELHA</t>
  </si>
  <si>
    <t>LAGOAO</t>
  </si>
  <si>
    <t>LAJEADO</t>
  </si>
  <si>
    <t>LAJEADO DO BUGRE</t>
  </si>
  <si>
    <t>LAVRAS DO SUL</t>
  </si>
  <si>
    <t>LIBERATO SALZANO</t>
  </si>
  <si>
    <t>LINDOLFO COLLOR</t>
  </si>
  <si>
    <t>LINHA NOVA</t>
  </si>
  <si>
    <t>MACAMBARA</t>
  </si>
  <si>
    <t>MACHADINHO</t>
  </si>
  <si>
    <t>MAMPITUBA</t>
  </si>
  <si>
    <t>MANOEL VIANA</t>
  </si>
  <si>
    <t>MAQUINE</t>
  </si>
  <si>
    <t>MARATA</t>
  </si>
  <si>
    <t>MARAU</t>
  </si>
  <si>
    <t>MARCELINO RAMOS</t>
  </si>
  <si>
    <t>MARIANA PIMENTEL</t>
  </si>
  <si>
    <t>MARIANO MORO</t>
  </si>
  <si>
    <t>MARQUES DE SOUZA</t>
  </si>
  <si>
    <t>MATA</t>
  </si>
  <si>
    <t>MATO CASTELHANO</t>
  </si>
  <si>
    <t>MATO LEITAO</t>
  </si>
  <si>
    <t>MATO QUEIMADO</t>
  </si>
  <si>
    <t>MAXIMILIANO DE ALMEIDA</t>
  </si>
  <si>
    <t>MINAS DO LEAO</t>
  </si>
  <si>
    <t>MIRAGUAI</t>
  </si>
  <si>
    <t>MONTAURI</t>
  </si>
  <si>
    <t>MONTE ALEGRE DOS CAMPOS</t>
  </si>
  <si>
    <t>MONTE BELO DO SUL</t>
  </si>
  <si>
    <t>MONTENEGRO</t>
  </si>
  <si>
    <t>MORMACO</t>
  </si>
  <si>
    <t>MORRINHOS DO SUL</t>
  </si>
  <si>
    <t>MORRO REDONDO</t>
  </si>
  <si>
    <t>MORRO REUTER</t>
  </si>
  <si>
    <t>MOSTARDAS</t>
  </si>
  <si>
    <t>MUCUM</t>
  </si>
  <si>
    <t>MUITOS CAPOES</t>
  </si>
  <si>
    <t>MULITERNO</t>
  </si>
  <si>
    <t>NAO-ME-TOQUE</t>
  </si>
  <si>
    <t>NICOLAU VERGUEIRO</t>
  </si>
  <si>
    <t>NOVA ALVORADA</t>
  </si>
  <si>
    <t>NOVA ARACA</t>
  </si>
  <si>
    <t>NOVA BASSANO</t>
  </si>
  <si>
    <t>NOVA BOA VISTA</t>
  </si>
  <si>
    <t>NOVA BRESCIA</t>
  </si>
  <si>
    <t>NOVA CANDELARIA</t>
  </si>
  <si>
    <t>NOVA ESPERANCA DO SUL</t>
  </si>
  <si>
    <t>NOVA HARTZ</t>
  </si>
  <si>
    <t>NOVA PADUA</t>
  </si>
  <si>
    <t>NOVA PALMA</t>
  </si>
  <si>
    <t>NOVA PETROPOLIS</t>
  </si>
  <si>
    <t>NOVA PRATA</t>
  </si>
  <si>
    <t>NOVA RAMADA</t>
  </si>
  <si>
    <t>NOVA ROMA DO SUL</t>
  </si>
  <si>
    <t>NOVA SANTA RITA</t>
  </si>
  <si>
    <t>NOVO BARREIRO</t>
  </si>
  <si>
    <t>NOVO CABRAIS</t>
  </si>
  <si>
    <t>NOVO HAMBURGO</t>
  </si>
  <si>
    <t>NOVO MACHADO</t>
  </si>
  <si>
    <t>NOVO TIRADENTES</t>
  </si>
  <si>
    <t>NOVO XINGU</t>
  </si>
  <si>
    <t>OSORIO</t>
  </si>
  <si>
    <t>PAIM FILHO</t>
  </si>
  <si>
    <t>PALMARES DO SUL</t>
  </si>
  <si>
    <t>PALMEIRA DAS MISSOES</t>
  </si>
  <si>
    <t>PALMITINHO</t>
  </si>
  <si>
    <t>PANAMBI</t>
  </si>
  <si>
    <t>PANTANO GRANDE</t>
  </si>
  <si>
    <t>PARAI</t>
  </si>
  <si>
    <t>PARAISO DO SUL</t>
  </si>
  <si>
    <t>PARECI NOVO</t>
  </si>
  <si>
    <t>PAROBE</t>
  </si>
  <si>
    <t>PASSA SETE</t>
  </si>
  <si>
    <t>PASSO DO SOBRADO</t>
  </si>
  <si>
    <t>PASSO FUNDO</t>
  </si>
  <si>
    <t>PAULO BENTO</t>
  </si>
  <si>
    <t>PAVERAMA</t>
  </si>
  <si>
    <t>PEDRAS ALTAS</t>
  </si>
  <si>
    <t>PEDRO OSORIO</t>
  </si>
  <si>
    <t>PEJUCARA</t>
  </si>
  <si>
    <t>PELOTAS</t>
  </si>
  <si>
    <t>PICADA CAFE</t>
  </si>
  <si>
    <t>PINHAL</t>
  </si>
  <si>
    <t>PINHAL DA SERRA</t>
  </si>
  <si>
    <t>PINHAL GRANDE</t>
  </si>
  <si>
    <t>PINHEIRINHO DO VALE</t>
  </si>
  <si>
    <t>PINHEIRO MACHADO</t>
  </si>
  <si>
    <t>PIRAPO</t>
  </si>
  <si>
    <t>PIRATINI</t>
  </si>
  <si>
    <t>PLANALTO</t>
  </si>
  <si>
    <t>POCO DAS ANTAS</t>
  </si>
  <si>
    <t>PONTAO</t>
  </si>
  <si>
    <t>PONTE PRETA</t>
  </si>
  <si>
    <t>PORTAO</t>
  </si>
  <si>
    <t>PORTO LUCENA</t>
  </si>
  <si>
    <t>PORTO MAUA</t>
  </si>
  <si>
    <t>PORTO VERA CRUZ</t>
  </si>
  <si>
    <t>PORTO XAVIER</t>
  </si>
  <si>
    <t>POUSO NOVO</t>
  </si>
  <si>
    <t>PROGRESSO</t>
  </si>
  <si>
    <t>PUTINGA</t>
  </si>
  <si>
    <t>QUARAI</t>
  </si>
  <si>
    <t>QUATRO IRMAOS</t>
  </si>
  <si>
    <t>QUEVEDOS</t>
  </si>
  <si>
    <t>QUINZE DE NOVEMBRO</t>
  </si>
  <si>
    <t>REDENTORA</t>
  </si>
  <si>
    <t>RELVADO</t>
  </si>
  <si>
    <t>RESTINGA SECA</t>
  </si>
  <si>
    <t>RIO DOS INDIOS</t>
  </si>
  <si>
    <t>RIO GRANDE</t>
  </si>
  <si>
    <t>RIO PARDO</t>
  </si>
  <si>
    <t>RIOZINHO</t>
  </si>
  <si>
    <t>ROCA SALES</t>
  </si>
  <si>
    <t>RODEIO BONITO</t>
  </si>
  <si>
    <t>ROLADOR</t>
  </si>
  <si>
    <t>ROLANTE</t>
  </si>
  <si>
    <t>RONDA ALTA</t>
  </si>
  <si>
    <t>RONDINHA</t>
  </si>
  <si>
    <t>ROQUE GONZALES</t>
  </si>
  <si>
    <t>ROSARIO DO SUL</t>
  </si>
  <si>
    <t>SAGRADA FAMILIA</t>
  </si>
  <si>
    <t>SALDANHA MARINHO</t>
  </si>
  <si>
    <t>SALTO DO JACUI</t>
  </si>
  <si>
    <t>SALVADOR DAS MISSOES</t>
  </si>
  <si>
    <t>SALVADOR DO SUL</t>
  </si>
  <si>
    <t>SANANDUVA</t>
  </si>
  <si>
    <t>SANTA BARBARA DO SUL</t>
  </si>
  <si>
    <t>SANTA CECILIA DO SUL</t>
  </si>
  <si>
    <t>SANTA CLARA DO SUL</t>
  </si>
  <si>
    <t>SANTA CRUZ DO SUL</t>
  </si>
  <si>
    <t>SANTA MARGARIDA DO SUL</t>
  </si>
  <si>
    <t>SANTA MARIA DO HERVAL</t>
  </si>
  <si>
    <t>SANTA ROSA</t>
  </si>
  <si>
    <t>SANTA TEREZA</t>
  </si>
  <si>
    <t>SANTA VITORIA DO PALMAR</t>
  </si>
  <si>
    <t>SANTANA DA BOA VISTA</t>
  </si>
  <si>
    <t>SANTANA DO LIVRAMENTO</t>
  </si>
  <si>
    <t>SANTIAGO</t>
  </si>
  <si>
    <t>SANTO ANGELO</t>
  </si>
  <si>
    <t>SANTO ANTONIO DA PATRULHA</t>
  </si>
  <si>
    <t>SANTO ANTONIO DAS MISSOES</t>
  </si>
  <si>
    <t>SANTO ANTONIO DO PALMA</t>
  </si>
  <si>
    <t>SANTO ANTONIO DO PLANALTO</t>
  </si>
  <si>
    <t>SANTO AUGUSTO</t>
  </si>
  <si>
    <t>SANTO CRISTO</t>
  </si>
  <si>
    <t>SANTO EXPEDITO DO SUL</t>
  </si>
  <si>
    <t>SAO BORJA</t>
  </si>
  <si>
    <t>SAO DOMINGOS DO SUL</t>
  </si>
  <si>
    <t>SAO FRANCISCO DE ASSIS</t>
  </si>
  <si>
    <t>SAO FRANCISCO DE PAULA</t>
  </si>
  <si>
    <t>SAO GABRIEL</t>
  </si>
  <si>
    <t>SAO JERONIMO</t>
  </si>
  <si>
    <t>SAO JOAO DA URTIGA</t>
  </si>
  <si>
    <t>SAO JOAO DO POLESINE</t>
  </si>
  <si>
    <t>SAO JORGE</t>
  </si>
  <si>
    <t>SAO JOSE DAS MISSOES</t>
  </si>
  <si>
    <t>SAO JOSE DO HERVAL</t>
  </si>
  <si>
    <t>SAO JOSE DO HORTENCIO</t>
  </si>
  <si>
    <t>SAO JOSE DO INHACORA</t>
  </si>
  <si>
    <t>SAO JOSE DO NORTE</t>
  </si>
  <si>
    <t>SAO JOSE DO OURO</t>
  </si>
  <si>
    <t>SAO JOSE DO SUL</t>
  </si>
  <si>
    <t>SAO JOSE DOS AUSENTES</t>
  </si>
  <si>
    <t>SAO LEOPOLDO</t>
  </si>
  <si>
    <t>SAO LOURENCO DO SUL</t>
  </si>
  <si>
    <t>SAO LUIZ GONZAGA</t>
  </si>
  <si>
    <t>SAO MARCOS</t>
  </si>
  <si>
    <t>SAO MARTINHO</t>
  </si>
  <si>
    <t>SAO MARTINHO DA SERRA</t>
  </si>
  <si>
    <t>SAO MIGUEL DAS MISSOES</t>
  </si>
  <si>
    <t>SAO NICOLAU</t>
  </si>
  <si>
    <t>SAO PAULO DAS MISSOES</t>
  </si>
  <si>
    <t>SAO PEDRO DA SERRA</t>
  </si>
  <si>
    <t>SAO PEDRO DAS MISSOES</t>
  </si>
  <si>
    <t>SAO PEDRO DO BUTIA</t>
  </si>
  <si>
    <t>SAO PEDRO DO SUL</t>
  </si>
  <si>
    <t>SAO SEBASTIAO DO CAI</t>
  </si>
  <si>
    <t>SAO SEPE</t>
  </si>
  <si>
    <t>SAO VALENTIM</t>
  </si>
  <si>
    <t>SAO VALENTIM DO SUL</t>
  </si>
  <si>
    <t>SAO VALERIO DO SUL</t>
  </si>
  <si>
    <t>SAO VENDELINO</t>
  </si>
  <si>
    <t>SAO VICENTE DO SUL</t>
  </si>
  <si>
    <t>SAPIRANGA</t>
  </si>
  <si>
    <t>SAPUCAIA DO SUL</t>
  </si>
  <si>
    <t>SARANDI</t>
  </si>
  <si>
    <t>SEBERI</t>
  </si>
  <si>
    <t>SEDE NOVA</t>
  </si>
  <si>
    <t>SEGREDO</t>
  </si>
  <si>
    <t>SELBACH</t>
  </si>
  <si>
    <t>SENADOR SALGADO FILHO</t>
  </si>
  <si>
    <t>SENTINELA DO SUL</t>
  </si>
  <si>
    <t>SERAFINA CORREA</t>
  </si>
  <si>
    <t>SERIO</t>
  </si>
  <si>
    <t>SERTAO</t>
  </si>
  <si>
    <t>SERTAO SANTANA</t>
  </si>
  <si>
    <t>SETE DE SETEMBRO</t>
  </si>
  <si>
    <t>SEVERIANO DE ALMEIDA</t>
  </si>
  <si>
    <t>SOBRADINHO</t>
  </si>
  <si>
    <t>SOLEDADE</t>
  </si>
  <si>
    <t>TABAI</t>
  </si>
  <si>
    <t>TAPEJARA</t>
  </si>
  <si>
    <t>TAPERA</t>
  </si>
  <si>
    <t>TAQUARA</t>
  </si>
  <si>
    <t>TAQUARUCU DO SUL</t>
  </si>
  <si>
    <t>TAVARES</t>
  </si>
  <si>
    <t>TENENTE PORTELA</t>
  </si>
  <si>
    <t>TERRA DE AREIA</t>
  </si>
  <si>
    <t>TEUTONIA</t>
  </si>
  <si>
    <t>TIO HUGO</t>
  </si>
  <si>
    <t>TIRADENTES DO SUL</t>
  </si>
  <si>
    <t>TOROPI</t>
  </si>
  <si>
    <t>TORRES</t>
  </si>
  <si>
    <t>TRAMANDAI</t>
  </si>
  <si>
    <t>TRAVESSEIRO</t>
  </si>
  <si>
    <t>TRES ARROIOS</t>
  </si>
  <si>
    <t>TRES CACHOEIRAS</t>
  </si>
  <si>
    <t>TRES COROAS</t>
  </si>
  <si>
    <t>TRES DE MAIO</t>
  </si>
  <si>
    <t>TRES FORQUILHAS</t>
  </si>
  <si>
    <t>TRES PALMEIRAS</t>
  </si>
  <si>
    <t>TRES PASSOS</t>
  </si>
  <si>
    <t>TRINDADE DO SUL</t>
  </si>
  <si>
    <t>TRIUNFO</t>
  </si>
  <si>
    <t>TUCUNDUVA</t>
  </si>
  <si>
    <t>TUNAS</t>
  </si>
  <si>
    <t>TUPANCI DO SUL</t>
  </si>
  <si>
    <t>TUPANCIRETA</t>
  </si>
  <si>
    <t>TUPANDI</t>
  </si>
  <si>
    <t>TUPARENDI</t>
  </si>
  <si>
    <t>TURUCU</t>
  </si>
  <si>
    <t>UBIRETAMA</t>
  </si>
  <si>
    <t>UNIAO DA SERRA</t>
  </si>
  <si>
    <t>UNISTALDA</t>
  </si>
  <si>
    <t>URUGUAIANA</t>
  </si>
  <si>
    <t>VACARIA</t>
  </si>
  <si>
    <t>VALE DO SOL</t>
  </si>
  <si>
    <t>VALE REAL</t>
  </si>
  <si>
    <t>VALE VERDE</t>
  </si>
  <si>
    <t>VANINI</t>
  </si>
  <si>
    <t>VENANCIO AIRES</t>
  </si>
  <si>
    <t>VERA CRUZ</t>
  </si>
  <si>
    <t>VERANOPOLIS</t>
  </si>
  <si>
    <t>VESPASIANO CORREA</t>
  </si>
  <si>
    <t>VIADUTOS</t>
  </si>
  <si>
    <t>VIAMAO</t>
  </si>
  <si>
    <t>VICENTE DUTRA</t>
  </si>
  <si>
    <t>VICTOR GRAEFF</t>
  </si>
  <si>
    <t>VILA FLORES</t>
  </si>
  <si>
    <t>VILA LANGARO</t>
  </si>
  <si>
    <t>VILA MARIA</t>
  </si>
  <si>
    <t>VILA NOVA DO SUL</t>
  </si>
  <si>
    <t>VISTA ALEGRE</t>
  </si>
  <si>
    <t>VISTA ALEGRE DO PRATA</t>
  </si>
  <si>
    <t>VISTA GAUCHA</t>
  </si>
  <si>
    <t>VITORIA DAS MISSOES</t>
  </si>
  <si>
    <t>WESTFALIA</t>
  </si>
  <si>
    <t>XANGRI-LA</t>
  </si>
  <si>
    <t>* População Censo IBGE 2010</t>
  </si>
  <si>
    <t>Dois Irmãos das Missões</t>
  </si>
  <si>
    <t>Ernestina</t>
  </si>
  <si>
    <t>Esmeralda</t>
  </si>
  <si>
    <t>Eugênio de Castro</t>
  </si>
  <si>
    <t>Gaurama</t>
  </si>
  <si>
    <t>Gentil</t>
  </si>
  <si>
    <t>Maçambará</t>
  </si>
  <si>
    <t>Mariano Moro</t>
  </si>
  <si>
    <t>Nova Esperança do Sul</t>
  </si>
  <si>
    <t>Santo Antônio das Missões</t>
  </si>
  <si>
    <t>São Miguel das Missões</t>
  </si>
  <si>
    <t>Severiano de Almeida</t>
  </si>
  <si>
    <t>Xangri-lá</t>
  </si>
  <si>
    <t>RS</t>
  </si>
  <si>
    <t>Total de vítimas fatais</t>
  </si>
  <si>
    <t>Total de veículos</t>
  </si>
  <si>
    <t>Total de acidentes com vítimas fatais</t>
  </si>
  <si>
    <t>Tipo de veículo envolvido em acidentes fatais</t>
  </si>
  <si>
    <t>Total de Veículos Envolvidos</t>
  </si>
  <si>
    <t>Vítimas Fatais por Tipo de Participação</t>
  </si>
  <si>
    <t>Caminhonetes e Camionetas</t>
  </si>
  <si>
    <t>Não Inf.</t>
  </si>
  <si>
    <t>Total</t>
  </si>
  <si>
    <t>Não informados</t>
  </si>
  <si>
    <t>Não inf.</t>
  </si>
  <si>
    <t>Faixa etária</t>
  </si>
  <si>
    <r>
      <rPr>
        <b/>
        <sz val="12"/>
        <rFont val="Arial"/>
        <family val="2"/>
      </rPr>
      <t>Rodovia</t>
    </r>
    <r>
      <rPr>
        <sz val="12"/>
        <rFont val="Arial"/>
        <family val="2"/>
      </rPr>
      <t xml:space="preserve"> </t>
    </r>
    <r>
      <rPr>
        <sz val="8"/>
        <rFont val="Arial"/>
        <family val="2"/>
      </rPr>
      <t>(Estadual e Federal)</t>
    </r>
  </si>
  <si>
    <t>Entre-Ijuís</t>
  </si>
  <si>
    <t xml:space="preserve">Dados: CSI - Sistema de Consultas Integradas - PROCERGS  </t>
  </si>
  <si>
    <t>Acidentes fatais no RS por via</t>
  </si>
  <si>
    <t>Vítimas fatais no RS por faixa etária e sexo</t>
  </si>
  <si>
    <t>Perfil das vítimas fatais no RS por participação</t>
  </si>
  <si>
    <t>Veículos envolvidos em acidentes fatais no RS</t>
  </si>
  <si>
    <t xml:space="preserve">Resumo da Acidentalidade por Município </t>
  </si>
  <si>
    <t>Mês</t>
  </si>
  <si>
    <t>Caminhonete</t>
  </si>
  <si>
    <t>%</t>
  </si>
  <si>
    <t xml:space="preserve">Total de Acidentes Fatais       :     </t>
  </si>
  <si>
    <t>Total de Acidentes Fatais:</t>
  </si>
  <si>
    <t>Total de Vítimas Fatais:</t>
  </si>
  <si>
    <t xml:space="preserve">Total de Veículos Envolvidos: </t>
  </si>
  <si>
    <t>Microônibus</t>
  </si>
  <si>
    <t>Caminhão Trator</t>
  </si>
  <si>
    <t>Camioneta</t>
  </si>
  <si>
    <t>anos</t>
  </si>
  <si>
    <t>Tipo de Veículo</t>
  </si>
  <si>
    <t xml:space="preserve">Envolvidos Acidentes fatais </t>
  </si>
  <si>
    <t>Frota do Estado</t>
  </si>
  <si>
    <t>Idade Média (anos)</t>
  </si>
  <si>
    <t>Veículos envolvidos por natureza e Idade Média</t>
  </si>
  <si>
    <t>Janeiro</t>
  </si>
  <si>
    <t>Fevereiro</t>
  </si>
  <si>
    <t>Março</t>
  </si>
  <si>
    <t>Abril</t>
  </si>
  <si>
    <t>Maio</t>
  </si>
  <si>
    <t>Junho</t>
  </si>
  <si>
    <t>Julho</t>
  </si>
  <si>
    <t>Agosto</t>
  </si>
  <si>
    <t>Setembro</t>
  </si>
  <si>
    <t>Outubro</t>
  </si>
  <si>
    <t>Novembro</t>
  </si>
  <si>
    <t>Dezembro</t>
  </si>
  <si>
    <t>Resumo da Acidentalidade por Mês</t>
  </si>
  <si>
    <t>%
Acidentes</t>
  </si>
  <si>
    <t>Carona Moto</t>
  </si>
  <si>
    <t>Carona moto</t>
  </si>
  <si>
    <t>Dia Da Semana</t>
  </si>
  <si>
    <t>Resumo - visão geral</t>
  </si>
  <si>
    <t>Perfil das Vítimas</t>
  </si>
  <si>
    <t>Resumo da Acidentalidade por Mês em Porto Alegre</t>
  </si>
  <si>
    <t>Rodovia Estadual</t>
  </si>
  <si>
    <t>Rodovia Federal</t>
  </si>
  <si>
    <t>Acidentes por dia da semana e turno</t>
  </si>
  <si>
    <t>-</t>
  </si>
  <si>
    <t>Qtde.</t>
  </si>
  <si>
    <t>Automóvel</t>
  </si>
  <si>
    <t>Resumo da Acidentalidade no Rio Grande do Sul</t>
  </si>
  <si>
    <t>Análise do Envolvimento de Veículos</t>
  </si>
  <si>
    <t>Acidentes</t>
  </si>
  <si>
    <t>Vítimas</t>
  </si>
  <si>
    <t>Participação</t>
  </si>
  <si>
    <t>Vítima Fatal</t>
  </si>
  <si>
    <t>As informações apresentadas neste relatório tem como fonte de dados o Sistema de Consultas Integradas (CSI) da Secretaria de Segurança Pública (SSP), onde bases de dados de órgãos subordinados à SSP (Brigada Militar, Polícia Civil, Superintendência dos Serviços Penitenciários e Instituto Geral de Perícias) estão reunidas de forma padronizada.</t>
  </si>
  <si>
    <t>Vítima que faleceu em razão das lesões decorrentes do acidente de trânsito, no momento ou até 30 dias após a ocorrência do mesmo.</t>
  </si>
  <si>
    <t xml:space="preserve">Condutor de veículo motorizado de duas ou três rodas como, ciclomotor, motocicleta, motoneta e triciclo, com ou sem carro lateral (side-car). </t>
  </si>
  <si>
    <t>Glossário</t>
  </si>
  <si>
    <t>Acidente de Trânsito com Vítima Fatal</t>
  </si>
  <si>
    <t>Pessoa que conduz um veículo automotor, habilitada ou não.</t>
  </si>
  <si>
    <t>Pessoa transportada por um veículo automotor de quatro rodas que não seja o condutor.</t>
  </si>
  <si>
    <t>Pessoa transportada por um veículo automotor classificado como motocicleta, motoneta, ciclomotor ou triciclo que não seja o condutor.</t>
  </si>
  <si>
    <t>Pessoa a pé que esteja utilizando-se de vias terrestres ou áreas abertas ao público, desde que não esteja em veículo a motor, trem, bonde, transporte animal ou sobre bicicleta ou sobre animal. Classifica-se também como pedestre pessoa responsável por veículo de tração humana.</t>
  </si>
  <si>
    <t>Veículos</t>
  </si>
  <si>
    <t>Veículo automotor destinado ao transporte de passageiros, com capacidade para até oito pessoas, exclusive o condutor.</t>
  </si>
  <si>
    <t>Veículo automotor de duas rodas, com ou sem side-car, dirigido em posição montada. Veículos como ciclomotores e triciclos são classifcados como motos e motonetas.</t>
  </si>
  <si>
    <t>Veículo automotor destinado ao transporte de carga, com carroceria, e peso bruto total superior a 3500 Kg.</t>
  </si>
  <si>
    <t>Veículo automotor destinado a tracionar ou arrastar outro.</t>
  </si>
  <si>
    <t>Moto e Motoneta</t>
  </si>
  <si>
    <t>Bicicleta</t>
  </si>
  <si>
    <t>Carroça</t>
  </si>
  <si>
    <t>Veículo automotor destinado ao transporte de carga, com peso bruto total de até 3500 Kg.</t>
  </si>
  <si>
    <t>Veículo automotor, misto, com quatro rodas, com carroceria, destinado ao transporte simultâneo ou alternativo de pessoas e carga.</t>
  </si>
  <si>
    <t>Veículo destinado a ser engatado atrás de um veículo automotor.</t>
  </si>
  <si>
    <t>Veículo automotor de transporte coletivo com capacidade para mais de 20 passageiros, ainda que, em virtude de adaptações com vista à maior comodidade destes, transporte número menor.</t>
  </si>
  <si>
    <t>Veículo automotor de transporte coletivo com capacidade para até 20 passageiros.</t>
  </si>
  <si>
    <t>Trator</t>
  </si>
  <si>
    <t>Pessoa responsável pela direção de bicicleta ou transportada como carona.</t>
  </si>
  <si>
    <t>Via</t>
  </si>
  <si>
    <t>Período entre 00:00 e 05:59</t>
  </si>
  <si>
    <t>Período entre 06:00 e 11:59</t>
  </si>
  <si>
    <t>Período entre 12:00 e 17:59</t>
  </si>
  <si>
    <t>Período entre 18:00 e 23:59</t>
  </si>
  <si>
    <t>Rodovia</t>
  </si>
  <si>
    <t>Superfície por onde transitam veículos, pessoas e animais, compreendendo a pista, a calçada, o acostamento, ilha e canteiro central.</t>
  </si>
  <si>
    <t>Via Municipal</t>
  </si>
  <si>
    <t>Via Estadual</t>
  </si>
  <si>
    <t>Via Federal</t>
  </si>
  <si>
    <t>Via de competência municipal.</t>
  </si>
  <si>
    <t>Via de competência estadual.</t>
  </si>
  <si>
    <t>Via de competência federal.</t>
  </si>
  <si>
    <t>Metodologia</t>
  </si>
  <si>
    <t>Veículo movido por tração humana, destinado ao transporte de carga.</t>
  </si>
  <si>
    <t>Veículo automotor construído para realizar trabalho agrícola, de construção e pavimentação e tracionar outros veículos e equipamentos.</t>
  </si>
  <si>
    <t>Via rural pavimentada, entretanto, são consideradas as não pavimentadas na contabilização de acidentes de trânsito.</t>
  </si>
  <si>
    <t>Documentação</t>
  </si>
  <si>
    <t>60-64</t>
  </si>
  <si>
    <t>Todo evento não premeditado envolvendo veículo automotor, de propulsão humana ou animal, em que resulte pelo menos um óbito, e onde pelo menos uma das partes está em movimento nas vias terrestres ou áreas abertas ao público. Pode originar-se, terminar ou envolver veículo parcialmente na via pública.</t>
  </si>
  <si>
    <t>Acidente em que o veículo sai de sua posição normal, imobilizando-se sobre uma de suas laterais, sua frente ou sua traseira. Envolve também saída de pista e queda de veículo de pontes, viadutos, elevadas e mudanças de nível em geral.</t>
  </si>
  <si>
    <t xml:space="preserve">Acidente que não se enquadra nos descritos acima. </t>
  </si>
  <si>
    <t>Pessoa transportada por veículo de tração animal, podendo ser o condutor ou ocupante do mesmo.</t>
  </si>
  <si>
    <t>Veículo de propulsão humana ou a motor, dotado de duas rodas, não sendo similar à motocicleta, motoneta e ciclomotor.</t>
  </si>
  <si>
    <t>Reboque e Semi-reboque</t>
  </si>
  <si>
    <t>A coleta de dados de acidentes de trânsito envolvendo vítimas fatais é obtida através de pesquisa e investigação de ocorrências policiais registradas no CSI. A pesquisa é feita de forma minuciosa levando-se em conta os falecimentos cuja causa envolva acidente de trânsito desde de que não ultrapasse 30 dias entre o acidente e o falecimento.</t>
  </si>
  <si>
    <t>Acidente em que pedestre(s) sofre o impacto de um veículo.</t>
  </si>
  <si>
    <t>Resumo da Acidentalidade</t>
  </si>
  <si>
    <t>Acidentes com Vítimas Fatais</t>
  </si>
  <si>
    <t>0-10</t>
  </si>
  <si>
    <t>11-14</t>
  </si>
  <si>
    <t>15-17</t>
  </si>
  <si>
    <t>18-20</t>
  </si>
  <si>
    <t>21-24</t>
  </si>
  <si>
    <t>65-74</t>
  </si>
  <si>
    <t>75+</t>
  </si>
  <si>
    <t>Total de acidentes com vítimas fatais
por tipo de via</t>
  </si>
  <si>
    <t>Total de vítimas fatais
 por tipo de via</t>
  </si>
  <si>
    <t>Acidente em que o veículo gira sobre si mesmo, em qualquer sentido, chegando a ficar com as rodas para cima, imobilizando-se em qualquer posição.</t>
  </si>
  <si>
    <t>Acidente em que há impacto de um veículo contra qualquer objeto fixo.</t>
  </si>
  <si>
    <t>Colisão Lateral</t>
  </si>
  <si>
    <t>Acidente em que um veículo sofre o impacto de outro veículo,  podendo ser frontal, traseira ou transversal em sentido ortogonal ou obliquamente.</t>
  </si>
  <si>
    <t>As definições apresentadas neste glossário têm como fonte o Código de Trânsito Brasileiro e a Norma NBR 10697/1989 que define os termos técnicos utilizados  na preparação e execução de pesquisas relativas a acidentes de trânsito e elaboração de relatórios. Esta Norma tem como documentação complementar a Norma NBR 6067, o regulamento do Código Nacional de Trânsito, a Convenção sobre o Trânsito Viário de Viena e a Classificação Internacional de Doenças da Organização Mundial de Saúde.
Algumas alterações foram necessárias para adaptar esta documentação ao levantamento de acidentes de trânsito com vítimas fatais realizado no DETRAN/RS.</t>
  </si>
  <si>
    <t>Colisão que ocorre lateralmente, quando os veículos transitam na mesma direção, podendo ser no mesmo sentido ou em sentidos opostos. Este tipo de colisão também é conhecido como abalroamento.</t>
  </si>
  <si>
    <t>Diferença entre a idade média da Frota e dos Veículos envolvidos em acidentes com vítima fatal</t>
  </si>
  <si>
    <t>Vítimas por dia da semana e turno</t>
  </si>
  <si>
    <t xml:space="preserve">Total de Vítimas Fatais       :     </t>
  </si>
  <si>
    <t>Perfil das vítimas fatais no RS por sexo, faixa etária e participação</t>
  </si>
  <si>
    <t>Acidentes fatais por via</t>
  </si>
  <si>
    <t>Vítimas por faixa etária e sexo</t>
  </si>
  <si>
    <t>Veículos envolvidos em acidentes fatais</t>
  </si>
  <si>
    <t>Resumo de acidentalidade - RS</t>
  </si>
  <si>
    <t>Resumo de acidentalidade por Mês</t>
  </si>
  <si>
    <t>Resumo de acidentalidade por Mês - Porto Alegre</t>
  </si>
  <si>
    <t>Resumo de acidentalidade por município</t>
  </si>
  <si>
    <t>Resumo de Ocorrências</t>
  </si>
  <si>
    <t>Fonte: Assessoria Técnica, de Gestão e Planejamento DETRAN/RS</t>
  </si>
  <si>
    <t>Ocorrências com Vítimas Fatais</t>
  </si>
  <si>
    <t>Variação</t>
  </si>
  <si>
    <t>%
Vítimas</t>
  </si>
  <si>
    <t>Diferença</t>
  </si>
  <si>
    <t>Westfália</t>
  </si>
  <si>
    <t/>
  </si>
  <si>
    <t>Um acidente que tenha uma motocicleta e um caminhão envolvidos, contabilizará um acidente e uma ou mais vítimas para cada um destes tipos de veículo na tabela acima. Em função disso, os somatórios das colunas da tabela serão sempre superiores ou iguais ao total de acidentes e vítimas registrados no período.</t>
  </si>
  <si>
    <t>ESTRADA MIGUEL ARLINDO CAMARA</t>
  </si>
  <si>
    <t>ESTRADA</t>
  </si>
  <si>
    <t>RS 389 KM 30</t>
  </si>
  <si>
    <t>RUA ADOLFO INACIO BARCELOS 1300</t>
  </si>
  <si>
    <t>RUA CARLOS FLORES 270</t>
  </si>
  <si>
    <t>BR 285 KM 332</t>
  </si>
  <si>
    <t>BR 285</t>
  </si>
  <si>
    <t>BR 116 KM 242</t>
  </si>
  <si>
    <t>BR 116</t>
  </si>
  <si>
    <t>BR 158</t>
  </si>
  <si>
    <t>RUA JULIO DE CASTILHOS 481</t>
  </si>
  <si>
    <t>BR 101 KM 10,3</t>
  </si>
  <si>
    <t>RS 784 KM 02</t>
  </si>
  <si>
    <t>BR 116 KM 0</t>
  </si>
  <si>
    <t>ESTRADA LINHA PONTE ANDREAS</t>
  </si>
  <si>
    <t>BR 285 KM 137,8</t>
  </si>
  <si>
    <t>RUA RIO GRANDE 1787</t>
  </si>
  <si>
    <t>ESTRADA ITU MIRIM</t>
  </si>
  <si>
    <t>RS 453 KM 115</t>
  </si>
  <si>
    <t>RS 453</t>
  </si>
  <si>
    <t>RUA MARQUES HERVAL</t>
  </si>
  <si>
    <t>RUA TRES DE OUTUBRO 913</t>
  </si>
  <si>
    <t>RS 401 KM 03</t>
  </si>
  <si>
    <t>RS 401</t>
  </si>
  <si>
    <t>AVENIDA CRISTOVAO COLOMBO 2380</t>
  </si>
  <si>
    <t>RS 317 KM 42</t>
  </si>
  <si>
    <t>BR 116 KM 252</t>
  </si>
  <si>
    <t>RS 124 KM 06</t>
  </si>
  <si>
    <t>RS 342 KM 21</t>
  </si>
  <si>
    <t>RS 342</t>
  </si>
  <si>
    <t>RUA BERGAMOTEIRAS 36</t>
  </si>
  <si>
    <t>AVENIDA ASSIS BRASIL 140</t>
  </si>
  <si>
    <t>BR 116 KM 498,6</t>
  </si>
  <si>
    <t>AVENIDA APARICIO MARIENSE 1147</t>
  </si>
  <si>
    <t>TRAVESSA MARAVILHA 37</t>
  </si>
  <si>
    <t>RS 040 KM 48</t>
  </si>
  <si>
    <t>RS 040</t>
  </si>
  <si>
    <t>RS 407 KM 04</t>
  </si>
  <si>
    <t>RUA MARECHAL DEODORO</t>
  </si>
  <si>
    <t>RS 481 KM 84</t>
  </si>
  <si>
    <t>RS 481</t>
  </si>
  <si>
    <t>RS 470 KM 207</t>
  </si>
  <si>
    <t>RS 470</t>
  </si>
  <si>
    <t>AVENIDA SERTORIO 2131</t>
  </si>
  <si>
    <t>TRAVESSA ALBINO RUWER 1478</t>
  </si>
  <si>
    <t>RS 020 KM 61</t>
  </si>
  <si>
    <t>RS 020</t>
  </si>
  <si>
    <t>BR 287 KM 314</t>
  </si>
  <si>
    <t>RS 472 KM 24</t>
  </si>
  <si>
    <t>RS 129 KM 112</t>
  </si>
  <si>
    <t>RS 324 KM 92</t>
  </si>
  <si>
    <t>RS 324</t>
  </si>
  <si>
    <t>BR 386 KM 417</t>
  </si>
  <si>
    <t>BR 153 KM 6,1</t>
  </si>
  <si>
    <t>BR 153</t>
  </si>
  <si>
    <t>RS 040 KM 03</t>
  </si>
  <si>
    <t>BR 101 KM 83</t>
  </si>
  <si>
    <t>RS 235 KM 38</t>
  </si>
  <si>
    <t>RS 235</t>
  </si>
  <si>
    <t>AVENIDA ATLANTICA 800</t>
  </si>
  <si>
    <t>RS 453 KM 01</t>
  </si>
  <si>
    <t>RS 244 KM 59</t>
  </si>
  <si>
    <t>BR 158 KM 249,8</t>
  </si>
  <si>
    <t>AVENIDA ASSIS BRASIL 5946</t>
  </si>
  <si>
    <t>AVENIDA DAHNE DE ABREU 1625</t>
  </si>
  <si>
    <t>RS 324 KM 57</t>
  </si>
  <si>
    <t>RS 239 KM 66</t>
  </si>
  <si>
    <t>RS 239</t>
  </si>
  <si>
    <t>RS 020 KM 10</t>
  </si>
  <si>
    <t>AVENIDA INDEPENDENCIA 700</t>
  </si>
  <si>
    <t>BR 386 KM 380,6</t>
  </si>
  <si>
    <t>RS 239 KM 19</t>
  </si>
  <si>
    <t>RUA LUIZ ARAUJO</t>
  </si>
  <si>
    <t>BR 116 KM 143,7</t>
  </si>
  <si>
    <t>RS 401 KM 19</t>
  </si>
  <si>
    <t>AVENIDA JOAO PESSOA</t>
  </si>
  <si>
    <t xml:space="preserve">BR 285 KM 146 </t>
  </si>
  <si>
    <t>BR 287 KM 510,5</t>
  </si>
  <si>
    <t>RUA ACHILES BONFANTI 985</t>
  </si>
  <si>
    <t>RS 470 KM 223</t>
  </si>
  <si>
    <t>RS 422</t>
  </si>
  <si>
    <t>RS 344 KM 40</t>
  </si>
  <si>
    <t>BR 290 KM 80</t>
  </si>
  <si>
    <t xml:space="preserve">RS 474 KM 23 </t>
  </si>
  <si>
    <t xml:space="preserve">BR 386 KM 388,9 </t>
  </si>
  <si>
    <t>BR 293 KM 15,5</t>
  </si>
  <si>
    <t>BR 293</t>
  </si>
  <si>
    <t>AVENIDA NONOAI 531</t>
  </si>
  <si>
    <t xml:space="preserve">AVENIDA RIO GRANDE DO SUL </t>
  </si>
  <si>
    <t>RUA CARLOS ARNT</t>
  </si>
  <si>
    <t>RS 115 KM 14</t>
  </si>
  <si>
    <t>RS 122 KM 54</t>
  </si>
  <si>
    <t xml:space="preserve">RUA DOM PEDRO II 1822 </t>
  </si>
  <si>
    <t xml:space="preserve">RS 323 </t>
  </si>
  <si>
    <t>AVENIDA SANTA ROSA 1715</t>
  </si>
  <si>
    <t>RS 453 KM 05</t>
  </si>
  <si>
    <t xml:space="preserve">JOSE DE ALENCAR 791 </t>
  </si>
  <si>
    <t xml:space="preserve">SANTISSIMA TRINDADE 609 </t>
  </si>
  <si>
    <t>BR 153 KM 29</t>
  </si>
  <si>
    <t>BR 116 KM 140</t>
  </si>
  <si>
    <t>ESTRADA SAO JORGE DO MAUA</t>
  </si>
  <si>
    <t>RS 305 KM 01</t>
  </si>
  <si>
    <t>RS 305</t>
  </si>
  <si>
    <t>BR 290 KM 37,8</t>
  </si>
  <si>
    <t>BR 290</t>
  </si>
  <si>
    <t>RS 287 KM 184</t>
  </si>
  <si>
    <t xml:space="preserve">RS 389 KM 64 </t>
  </si>
  <si>
    <t>RS 129 KM 132</t>
  </si>
  <si>
    <t>RS 421 KM 01</t>
  </si>
  <si>
    <t>RS 239 KM 30</t>
  </si>
  <si>
    <t>RS 040 KM 38</t>
  </si>
  <si>
    <t>AVENIDA SENADOR ALBERTO PASQUALINI</t>
  </si>
  <si>
    <t>BR 101 KM 12,9</t>
  </si>
  <si>
    <t>RS 110 KM 64</t>
  </si>
  <si>
    <t>RS 287 KM 125</t>
  </si>
  <si>
    <t>RUA VINTE CINCO DE JULHO 220</t>
  </si>
  <si>
    <t>BR 285 KM 516</t>
  </si>
  <si>
    <t>AVENIDA EXP WEBER 1671</t>
  </si>
  <si>
    <t>RS 330 KM 10</t>
  </si>
  <si>
    <t xml:space="preserve">BR 392 KM 3,2 </t>
  </si>
  <si>
    <t>BR 392</t>
  </si>
  <si>
    <t>AVENIDA SAO BENTO 179</t>
  </si>
  <si>
    <t>RUA JOAO ALOYSIO ALGAYER 4096</t>
  </si>
  <si>
    <t>AVENIDA BRASIL 1089</t>
  </si>
  <si>
    <t xml:space="preserve">AVENIDA PRESIDENTE VARGAS 344 </t>
  </si>
  <si>
    <t>ESTRADA PASSO DO ROSA</t>
  </si>
  <si>
    <t>RUA GUIA LOPES 1513</t>
  </si>
  <si>
    <t>BR 386 KM 442</t>
  </si>
  <si>
    <t>AVENIDA GENERAL FLORES DA CUNHA 3420</t>
  </si>
  <si>
    <t xml:space="preserve">RS 153 </t>
  </si>
  <si>
    <t>RS 153</t>
  </si>
  <si>
    <t>RUA ANTONIO JOSE DA SILVEIRA, 789</t>
  </si>
  <si>
    <t>RS 470 KM 261</t>
  </si>
  <si>
    <t>BR 290 KM 721,5</t>
  </si>
  <si>
    <t>RUA TITO PRATES FILHO 447</t>
  </si>
  <si>
    <t>BR 386 KM 131,2</t>
  </si>
  <si>
    <t>RS 305 KM 05</t>
  </si>
  <si>
    <t>BR 290 KM 75</t>
  </si>
  <si>
    <t>BR 472 KM 579</t>
  </si>
  <si>
    <t>BR 285 KM 125,1</t>
  </si>
  <si>
    <t>RUA CRISTOVAO COLOMBO</t>
  </si>
  <si>
    <t>ESTRADA VISTA ALEGRE</t>
  </si>
  <si>
    <t>AVENIDA GAL FLORES DA CUNHA</t>
  </si>
  <si>
    <t>RS 453 KM 256</t>
  </si>
  <si>
    <t>AVENIDA SERTORIO 9961</t>
  </si>
  <si>
    <t>RS 135 KM 19</t>
  </si>
  <si>
    <t>RS 135</t>
  </si>
  <si>
    <t>BR 386 KM 352,2</t>
  </si>
  <si>
    <t>ESTRADA LINHA TAQUARA</t>
  </si>
  <si>
    <t>RS 470 KM 332</t>
  </si>
  <si>
    <t>RUA PRINCESA ISAVEL</t>
  </si>
  <si>
    <t>ESTRADA DO BATALHA</t>
  </si>
  <si>
    <t>BR 290 KM 62</t>
  </si>
  <si>
    <t>RUA BENTO MANOEL 1692</t>
  </si>
  <si>
    <t>AVENIDA DR AUGUSTO SIMOES LOPES 18</t>
  </si>
  <si>
    <t>AVENIDA SAO BENTO 183</t>
  </si>
  <si>
    <t>RUA QUINZE DE NOVEMBRO 1268</t>
  </si>
  <si>
    <t>BR 285 KM 294</t>
  </si>
  <si>
    <t>RS 324 KM 158</t>
  </si>
  <si>
    <t>RS 040 KM 32</t>
  </si>
  <si>
    <t>AVENIDA PROFESSOR OSCAR PEREIRA 4988</t>
  </si>
  <si>
    <t>AVENIDA RUBEM BENTO ALVES 1512</t>
  </si>
  <si>
    <t>AVENIDA VOLUNTARIOS DA PATRIA 1819</t>
  </si>
  <si>
    <t>RUA ALBERTO RUBENICH 7630</t>
  </si>
  <si>
    <t>ESTRADA LINHA ONZE OESTE</t>
  </si>
  <si>
    <t>RUA ASSIS BRASIL</t>
  </si>
  <si>
    <t>BR 158 KM 264,9</t>
  </si>
  <si>
    <t>ESTRADA POSTO INDIGENA - FUNAI</t>
  </si>
  <si>
    <t>RUA MOROM 1946</t>
  </si>
  <si>
    <t>RS 350 KM 04</t>
  </si>
  <si>
    <t>RS 350</t>
  </si>
  <si>
    <t>BR 116 KM 521,6</t>
  </si>
  <si>
    <t>RUA VISCONDE DE PELOTAS 483</t>
  </si>
  <si>
    <t>RS 040 KM 11</t>
  </si>
  <si>
    <t xml:space="preserve">RUA SAO LUIS 1010 </t>
  </si>
  <si>
    <t>RS 324 KM 66</t>
  </si>
  <si>
    <t>RUA HERNI HUGO DREHER 540</t>
  </si>
  <si>
    <t>BR 158 KM 118,8</t>
  </si>
  <si>
    <t>RS 235 KM 50</t>
  </si>
  <si>
    <t>ESTRADA LINHA SECA BAIXA</t>
  </si>
  <si>
    <t>BR 392 KM 681</t>
  </si>
  <si>
    <t>RS 153 KM 55</t>
  </si>
  <si>
    <t>RS 153 KM 02</t>
  </si>
  <si>
    <t>BR 101 KM 11</t>
  </si>
  <si>
    <t>RS 313 KM 10</t>
  </si>
  <si>
    <t>BR 468 KM 112</t>
  </si>
  <si>
    <t xml:space="preserve">ESTRADA ATAFONA </t>
  </si>
  <si>
    <t>BR 471 KM 582,8</t>
  </si>
  <si>
    <t>BR 471</t>
  </si>
  <si>
    <t>BR 293 KM 105,7</t>
  </si>
  <si>
    <t>BR 101 KM 36,4</t>
  </si>
  <si>
    <t>BR 392 KM 668</t>
  </si>
  <si>
    <t>RS 287 KM 191</t>
  </si>
  <si>
    <t>AVENIDA EDVALDO PEREIRA PAIVA</t>
  </si>
  <si>
    <t>RS 453 KM 16</t>
  </si>
  <si>
    <t>BR 285 KM 384,9</t>
  </si>
  <si>
    <t>RS 223 KM 61</t>
  </si>
  <si>
    <t>RS 223</t>
  </si>
  <si>
    <t>RS 129 KM 147</t>
  </si>
  <si>
    <t>RS 470 KM 183</t>
  </si>
  <si>
    <t>BR 290 KM 77</t>
  </si>
  <si>
    <t>BR 185 KM 461</t>
  </si>
  <si>
    <t>RUA CURITIBA 882</t>
  </si>
  <si>
    <t>RS 287 KM 51</t>
  </si>
  <si>
    <t>AVENIDA BENJAMIN CUSTODIO DE OLIVEIRA</t>
  </si>
  <si>
    <t>RUA SANTO ANTONIO 63</t>
  </si>
  <si>
    <t>AVENIDA MONTE CRISTO 550</t>
  </si>
  <si>
    <t>RS 132 KM 04</t>
  </si>
  <si>
    <t>AVENIDA VINTE DE SETEMBRO 2320</t>
  </si>
  <si>
    <t>AVENIDA ANTONIO ANDRIGHETTI 1225</t>
  </si>
  <si>
    <t>RUA JOAO AUGUSTO FENGLER</t>
  </si>
  <si>
    <t>RS 324 KM 30</t>
  </si>
  <si>
    <t>ESTRADA DO DESPRAIADO</t>
  </si>
  <si>
    <t>BR 468 KM 94,7</t>
  </si>
  <si>
    <t>BR 101 KM 21,4</t>
  </si>
  <si>
    <t>AVENIDA MAUA 1865</t>
  </si>
  <si>
    <t>ESTRADA SESSENTA</t>
  </si>
  <si>
    <t>BR 153 KM 668,2</t>
  </si>
  <si>
    <t>BR 290 KM 189,6</t>
  </si>
  <si>
    <t>RS 287 KM 98</t>
  </si>
  <si>
    <t>RS 342 KM 100</t>
  </si>
  <si>
    <t>AVENIDA MANOEL ELIAS 835</t>
  </si>
  <si>
    <t>RUA ANTONIO GENTIL FIORI</t>
  </si>
  <si>
    <t>RS 357</t>
  </si>
  <si>
    <t>RS 239 KM 15</t>
  </si>
  <si>
    <t>BR 290 KM 29,4</t>
  </si>
  <si>
    <t>RS 470 KM 191</t>
  </si>
  <si>
    <t>BR 290 KM 521,7</t>
  </si>
  <si>
    <t>BR 101 KM 43,3</t>
  </si>
  <si>
    <t>BR 386 KM 445</t>
  </si>
  <si>
    <t>AVENIDA FLORES DA CUNHA 353</t>
  </si>
  <si>
    <t>RUA JULIO DE CASTILHOS</t>
  </si>
  <si>
    <t>ESTRADA LINHA NAVEGANTES</t>
  </si>
  <si>
    <t>AVENIDA FERNANDES BASTOS 1882</t>
  </si>
  <si>
    <t>AVENIDA PATRIA 1674</t>
  </si>
  <si>
    <t>ESTRADA BELA VISTA</t>
  </si>
  <si>
    <t>BR 471 KM 125</t>
  </si>
  <si>
    <t>RUA LIMA BARRETO 342</t>
  </si>
  <si>
    <t>RS 030 KM 16</t>
  </si>
  <si>
    <t>RS 030</t>
  </si>
  <si>
    <t>BR 101 KM 63,6</t>
  </si>
  <si>
    <t>RS 223 KM 21</t>
  </si>
  <si>
    <t>RS 453 KM 107</t>
  </si>
  <si>
    <t>AVENIDA AMAZONAS 881</t>
  </si>
  <si>
    <t xml:space="preserve">RUA PRINCESA ISABEL </t>
  </si>
  <si>
    <t>RS 287 KM 06</t>
  </si>
  <si>
    <t>BR 116 KM 248</t>
  </si>
  <si>
    <t>RS 040 KM 39</t>
  </si>
  <si>
    <t>BR 116 KM 249,6</t>
  </si>
  <si>
    <t>ESTRADA CERRO DOS VINTE E UM</t>
  </si>
  <si>
    <t>RS 400 KM 36</t>
  </si>
  <si>
    <t>RS 453 KM 142</t>
  </si>
  <si>
    <t>AVENIDA VINTE CINCO DE JULHO</t>
  </si>
  <si>
    <t>RS 418 KM 06</t>
  </si>
  <si>
    <t>AVENIDA DUQUE CAXIAS 551</t>
  </si>
  <si>
    <t>BR 285 KM 477,6</t>
  </si>
  <si>
    <t>RS 470 KM 210</t>
  </si>
  <si>
    <t>AVENIDA IDELSFONSO SIMOES LOPES 3320</t>
  </si>
  <si>
    <t>ESTRADA COLONIA STA IZABEL</t>
  </si>
  <si>
    <t>RS 040 KM 06</t>
  </si>
  <si>
    <t>RUA VALDOMIRO CANDIDO DOS REIS</t>
  </si>
  <si>
    <t>BR 471 KM 612,3</t>
  </si>
  <si>
    <t>RS 344 KM 43</t>
  </si>
  <si>
    <t>RS 470 KM 260</t>
  </si>
  <si>
    <t>RS 813 KM 01</t>
  </si>
  <si>
    <t>AVENIDA PARAGUASSU 1176</t>
  </si>
  <si>
    <t>RS 118 KM 03</t>
  </si>
  <si>
    <t>RS 118</t>
  </si>
  <si>
    <t>BR 101 KM 39,8</t>
  </si>
  <si>
    <t>RS 239 KM 36</t>
  </si>
  <si>
    <t>BR 386 KM 369</t>
  </si>
  <si>
    <t>BR 116 KM 216</t>
  </si>
  <si>
    <t>AVENIDA PRESIDENTE KENNEDY 2022</t>
  </si>
  <si>
    <t>BR 287 KM 273,8</t>
  </si>
  <si>
    <t>ESTRADA LINHA SINIMBU</t>
  </si>
  <si>
    <t>RS 122 KM 26</t>
  </si>
  <si>
    <t>RUA DAS PEDRAS</t>
  </si>
  <si>
    <t>ESTRADA ARACAJU 250</t>
  </si>
  <si>
    <t>RS 737</t>
  </si>
  <si>
    <t>RS 431 KM 09</t>
  </si>
  <si>
    <t>AVENIDA JULIO RENNER</t>
  </si>
  <si>
    <t>RUA CEL OSCAR R JOST 1423</t>
  </si>
  <si>
    <t>AVENIDA ASSIS BRASIL</t>
  </si>
  <si>
    <t>RS 470 KM 224</t>
  </si>
  <si>
    <t>RS 122 KM 31</t>
  </si>
  <si>
    <t>ESTRADA VILA GRAMADO</t>
  </si>
  <si>
    <t>RUA ARISTIDES ROSA 561</t>
  </si>
  <si>
    <t>RS 239 KM 35</t>
  </si>
  <si>
    <t>AVENIDA JUCA BATISTA 1070</t>
  </si>
  <si>
    <t>RS 453 KM 144</t>
  </si>
  <si>
    <t>ESTRADA JOAO OLIVEIRA REMIAO 6006</t>
  </si>
  <si>
    <t>BR 290 KM 706,8</t>
  </si>
  <si>
    <t>AVENIDA LUIS PASTEUR 8359</t>
  </si>
  <si>
    <t>ESTRADA VILA QUITERIA</t>
  </si>
  <si>
    <t>RS 223 KM 48</t>
  </si>
  <si>
    <t>BR 386 KM 406</t>
  </si>
  <si>
    <t>AVENIDA DEP EUCLIDES N KLIEMANN</t>
  </si>
  <si>
    <t>RS 316 KM 06</t>
  </si>
  <si>
    <t>AVENIDA INDEPENDENCIA 1600</t>
  </si>
  <si>
    <t>BR 101 KM 51</t>
  </si>
  <si>
    <t>BR 386 KM 425,7</t>
  </si>
  <si>
    <t>RS 440</t>
  </si>
  <si>
    <t>RS 305 KM 28</t>
  </si>
  <si>
    <t>RS 470 KM 212</t>
  </si>
  <si>
    <t>RS 122 KM 86</t>
  </si>
  <si>
    <t>RUA ENG JORGE SCHURY 1766</t>
  </si>
  <si>
    <t>RS 324 KM 86</t>
  </si>
  <si>
    <t>BR 116 KM 343</t>
  </si>
  <si>
    <t>RS 448 KM 52</t>
  </si>
  <si>
    <t>AVENIDA FERNANDES BASTOS 2353</t>
  </si>
  <si>
    <t>BR 285 KM 488,5</t>
  </si>
  <si>
    <t>RS 239 KM 50,4</t>
  </si>
  <si>
    <t>RS 331 KM 14</t>
  </si>
  <si>
    <t>BR 285 KM 338</t>
  </si>
  <si>
    <t>BR 101 KM 44,9</t>
  </si>
  <si>
    <t>RS 122 KM 107</t>
  </si>
  <si>
    <t>BR 386 KM 380,9</t>
  </si>
  <si>
    <t>RS 435 KM 03</t>
  </si>
  <si>
    <t>RS 124 KM 32</t>
  </si>
  <si>
    <t>RS 020 KM 17</t>
  </si>
  <si>
    <t>BR 116 KM 428,5</t>
  </si>
  <si>
    <t>BR 101 KM 63</t>
  </si>
  <si>
    <t>RS 287 KM 74</t>
  </si>
  <si>
    <t>AVENIDA ZEFERINO PEREIRA LUZ 1103</t>
  </si>
  <si>
    <t>ESTRADA SANTA MARIA</t>
  </si>
  <si>
    <t>BR 285 KM 359</t>
  </si>
  <si>
    <t>RS 142 KM 34</t>
  </si>
  <si>
    <t>RS 265 KM 120</t>
  </si>
  <si>
    <t>RS 265</t>
  </si>
  <si>
    <t>BR 392 KM 329,2</t>
  </si>
  <si>
    <t>ESTRADA ESMERALDA</t>
  </si>
  <si>
    <t>RS 122 KM 43</t>
  </si>
  <si>
    <t>BR 290 KM 461,5</t>
  </si>
  <si>
    <t>RUA JOSE DALA RIVA 123</t>
  </si>
  <si>
    <t>RS 389 KM 50</t>
  </si>
  <si>
    <t>BR 101 KM 3,4</t>
  </si>
  <si>
    <t>RUA ALMIRANTE GUILHOBEL 221</t>
  </si>
  <si>
    <t>RUA INDEPENDENCIA 666</t>
  </si>
  <si>
    <t>BR 116 KM 238,4</t>
  </si>
  <si>
    <t>BR 392 KM 59,5</t>
  </si>
  <si>
    <t>AVENIDA FLORES DA CUNHA 1823</t>
  </si>
  <si>
    <t>RUA ALARICO RIBEIRO 287</t>
  </si>
  <si>
    <t>RS 020 KM 52</t>
  </si>
  <si>
    <t>AVENIDA MARCILIO DIAS</t>
  </si>
  <si>
    <t>RS 020 KM 09</t>
  </si>
  <si>
    <t>RS 115 KM 02</t>
  </si>
  <si>
    <t>ESTRADA LINHA ONZE</t>
  </si>
  <si>
    <t>AVENIDA FERNANDES BASTOS</t>
  </si>
  <si>
    <t>BR 290 KM 94</t>
  </si>
  <si>
    <t>RS 786 KM 04</t>
  </si>
  <si>
    <t>BR 153 KM 500,6</t>
  </si>
  <si>
    <t>RS 287 KM 03</t>
  </si>
  <si>
    <t>RS 142 KM 30</t>
  </si>
  <si>
    <t>ESTRADA LINHA SITIO</t>
  </si>
  <si>
    <t>RS 122 KM 15</t>
  </si>
  <si>
    <t>RS 481 KM 92</t>
  </si>
  <si>
    <t>BR 158 KM 511,9</t>
  </si>
  <si>
    <t>RUA ERNESTO ALVES 115</t>
  </si>
  <si>
    <t>RS 239 KM 22</t>
  </si>
  <si>
    <t>RUA PADRE GUILHERME</t>
  </si>
  <si>
    <t>BR 290 KM 73</t>
  </si>
  <si>
    <t>RUA RIACHUELO 433</t>
  </si>
  <si>
    <t>RS 415 KM 05</t>
  </si>
  <si>
    <t>BR 116 KM 185,8</t>
  </si>
  <si>
    <t>RS 020 KM 49</t>
  </si>
  <si>
    <t>AVENIDA ERICO VERISSIMO 100</t>
  </si>
  <si>
    <t>RUA PASSO FUNDO 351</t>
  </si>
  <si>
    <t>RUA PEDRO WEINGARTNER 1004</t>
  </si>
  <si>
    <t>BR 386 KM 302</t>
  </si>
  <si>
    <t>BR 116 KM 151,4</t>
  </si>
  <si>
    <t>AVENIDA SERTORIO 3417</t>
  </si>
  <si>
    <t xml:space="preserve">RS 536 KM 24 </t>
  </si>
  <si>
    <t>RS 126 KM 51</t>
  </si>
  <si>
    <t>RS 122 KM 174</t>
  </si>
  <si>
    <t>ESTRADA DO ANGICO KM 52</t>
  </si>
  <si>
    <t>RS 453 KM 93,5</t>
  </si>
  <si>
    <t>AVENIDA HORTENCIAS 3000</t>
  </si>
  <si>
    <t>RUA VICENTE PRETO 1483</t>
  </si>
  <si>
    <t>ESTRADA ARROIO GRANDE</t>
  </si>
  <si>
    <t>RS 040 KM 75</t>
  </si>
  <si>
    <t>BR 293 KM 252</t>
  </si>
  <si>
    <t>AVENIDA ASSIS BRASIL 560</t>
  </si>
  <si>
    <t>RS 786 KM 27</t>
  </si>
  <si>
    <t>RS 101 KM 162</t>
  </si>
  <si>
    <t>RUA VISCONDE DE PELOTAS 2127</t>
  </si>
  <si>
    <t>AVENIDA SANTA BARBARA DO SUL</t>
  </si>
  <si>
    <t>RS 122 KM 44</t>
  </si>
  <si>
    <t>AVENIDA JUSCELINO KUBITSCHEK OLIVEIRA 1427</t>
  </si>
  <si>
    <t>BR 290 KM 6,2</t>
  </si>
  <si>
    <t>BR 116 KM 47</t>
  </si>
  <si>
    <t>RUA ANDRADAS 151</t>
  </si>
  <si>
    <t>BR 285 KM 262</t>
  </si>
  <si>
    <t>AVENIDA JACARANDA</t>
  </si>
  <si>
    <t>ESTRADA SAO LUCAS</t>
  </si>
  <si>
    <t>AVENIDA GUILHERME AUGUSTIN 494</t>
  </si>
  <si>
    <t>RS 452 KM 09</t>
  </si>
  <si>
    <t>ESTRADA RINCAO DE SAO MIGUEL 38</t>
  </si>
  <si>
    <t>RS 786 KM 06</t>
  </si>
  <si>
    <t>AVENIDA BRASIL OESTE</t>
  </si>
  <si>
    <t>BR 386 KM 219,1</t>
  </si>
  <si>
    <t>ESTRADA DO ARACA</t>
  </si>
  <si>
    <t>RUA PRESIDENTE VARGAS 1447</t>
  </si>
  <si>
    <t>ESTRADA LINHA VITORINO MONTEIRO</t>
  </si>
  <si>
    <t>RS 453 KM 85</t>
  </si>
  <si>
    <t>AVENIDA JULIO DE CASTILHOS</t>
  </si>
  <si>
    <t>AVENIDA ALMIRANTE TAMANDARE 70</t>
  </si>
  <si>
    <t>RUA SAO SEPE 45</t>
  </si>
  <si>
    <t>RUA BARAO LUCENA</t>
  </si>
  <si>
    <t>BR 116 KM 246</t>
  </si>
  <si>
    <t>RS 317 KM 32</t>
  </si>
  <si>
    <t>AVENIDA ALBERTO PASQUALINI 622</t>
  </si>
  <si>
    <t>RUA VINTE E UM DE ABRIL 1247</t>
  </si>
  <si>
    <t>AVENIDA FERNANDO OSORIO 5349</t>
  </si>
  <si>
    <t>RS 452 KM 04</t>
  </si>
  <si>
    <t>AVENIDA INDUSTRIAS 795</t>
  </si>
  <si>
    <t>BR 290 KM 91,7</t>
  </si>
  <si>
    <t>RUA JOAO ABOTT</t>
  </si>
  <si>
    <t>BR 285 KM 569,2</t>
  </si>
  <si>
    <t>RS 324 KM 04</t>
  </si>
  <si>
    <t>RUA ANTONIO DELA COSTA 12</t>
  </si>
  <si>
    <t>BR 386 KM 170,3</t>
  </si>
  <si>
    <t>RUA PORTAO 2821</t>
  </si>
  <si>
    <t>RS 470 KM 192</t>
  </si>
  <si>
    <t>AVENIDA GUILHERME AUGUSTIN</t>
  </si>
  <si>
    <t>ESTRADA DE FONTOURAS</t>
  </si>
  <si>
    <t>RS 814 KM 12</t>
  </si>
  <si>
    <t>BR 290 KM 673</t>
  </si>
  <si>
    <t>BR 386 KM 349,4</t>
  </si>
  <si>
    <t>RUA BOM JESUS 610</t>
  </si>
  <si>
    <t>BR 386 KM 344,8</t>
  </si>
  <si>
    <t>RS 453 KM 117</t>
  </si>
  <si>
    <t>BR 468 KM 126,1</t>
  </si>
  <si>
    <t>RS 101 KM 170</t>
  </si>
  <si>
    <t>RUA FABRICIO DE OLIVEIRA PILLAR 125</t>
  </si>
  <si>
    <t>RS 287 KM 110</t>
  </si>
  <si>
    <t>RUA PARAGUASSU 589</t>
  </si>
  <si>
    <t>AVENIDA DUQUE DE CAXIAS 837</t>
  </si>
  <si>
    <t>AVENIDA PRESIDENTE VARGAS 458</t>
  </si>
  <si>
    <t>BR 116 KM 399,9</t>
  </si>
  <si>
    <t>ESTRADA LINHA COLONIA AFONSO PENA</t>
  </si>
  <si>
    <t>ESTRADA LINHA JATEVOQUE</t>
  </si>
  <si>
    <t>RS 324 KM 38</t>
  </si>
  <si>
    <t>AVENIDA SEN SILVEIRA MARTINS</t>
  </si>
  <si>
    <t>RS 129 KM 148</t>
  </si>
  <si>
    <t>RS 452 KM 01</t>
  </si>
  <si>
    <t>BR 392 KM 42,6</t>
  </si>
  <si>
    <t>RUA JOAO GOULART 2082</t>
  </si>
  <si>
    <t>RUA TRES DE MAIO</t>
  </si>
  <si>
    <t>BR 116 KM 219</t>
  </si>
  <si>
    <t>BR 285 KM 274</t>
  </si>
  <si>
    <t>RS 223 KM 49</t>
  </si>
  <si>
    <t>BR 116 KM 563,5</t>
  </si>
  <si>
    <t>RUA CEARA 330</t>
  </si>
  <si>
    <t xml:space="preserve">ESTRADA LINHA SAO JOAO TUJA </t>
  </si>
  <si>
    <t>AVENIDA DORIVAL CANDIDO LUZ DE OLIVEIRA 4266</t>
  </si>
  <si>
    <t>RS 403 KM 55</t>
  </si>
  <si>
    <t>RS 020 KM 06</t>
  </si>
  <si>
    <t>ESTRADA GERAL</t>
  </si>
  <si>
    <t>ESTRADA LINHA LEOPOLDINA 2388</t>
  </si>
  <si>
    <t>RS 122 KM 136</t>
  </si>
  <si>
    <t>RS 422 KM 64</t>
  </si>
  <si>
    <t>RS 377 KM 371</t>
  </si>
  <si>
    <t>RS 330 KM 36</t>
  </si>
  <si>
    <t>ESTRADA LINHA ESQUINA BARRA FUNDA</t>
  </si>
  <si>
    <t>RS 239 KM 47</t>
  </si>
  <si>
    <t>BR 293 KM 339,5</t>
  </si>
  <si>
    <t>BR 392 KM 82,9</t>
  </si>
  <si>
    <t>RUA GENERAL OSORIO 563</t>
  </si>
  <si>
    <t>AVENIDA BARAO RIO BRANCO</t>
  </si>
  <si>
    <t>BR 377 KM 77,8</t>
  </si>
  <si>
    <t>RS 218 KM 26</t>
  </si>
  <si>
    <t>AVENIDA MUNICIPIOS 101</t>
  </si>
  <si>
    <t>RS 287 KM 151</t>
  </si>
  <si>
    <t>RUA SAO SEBASTIAO 812</t>
  </si>
  <si>
    <t>TRAVESSA DOIS 33</t>
  </si>
  <si>
    <t>AVENIDA CRISTOVAO COLOMBO 508</t>
  </si>
  <si>
    <t>RS 287 KM 177</t>
  </si>
  <si>
    <t>RS 128</t>
  </si>
  <si>
    <t>BR 116 KM 577</t>
  </si>
  <si>
    <t>RUA DOM PEDRO II 615</t>
  </si>
  <si>
    <t>RS 118 KM 10</t>
  </si>
  <si>
    <t>BR 158 KM 312,8</t>
  </si>
  <si>
    <t>RS 470 KM 159</t>
  </si>
  <si>
    <t>RUA GASTAO BAUMHARDT</t>
  </si>
  <si>
    <t>AVENIDA PROTASIO ALVES 11040</t>
  </si>
  <si>
    <t>RS 419 KM 02</t>
  </si>
  <si>
    <t>RS 122 KM 08</t>
  </si>
  <si>
    <t>AVENIDA PROTASIO ALVES 10553</t>
  </si>
  <si>
    <t>AVENIDA DORIVAL CANDIDO LUZ DE OLIVEIRA 3620</t>
  </si>
  <si>
    <t>RUA FRANCISCO LEOPOLDO UHRY 190</t>
  </si>
  <si>
    <t>RS 287 KM 104</t>
  </si>
  <si>
    <t>AVENIDA JULIO TROIS</t>
  </si>
  <si>
    <t>RS 020 KM 0</t>
  </si>
  <si>
    <t>BR 116 KM 273</t>
  </si>
  <si>
    <t>RS 118 KM 28</t>
  </si>
  <si>
    <t>BR 386 KM 246</t>
  </si>
  <si>
    <t>RS 118 KM 02</t>
  </si>
  <si>
    <t>BR 470 KM 65</t>
  </si>
  <si>
    <t>BR 470</t>
  </si>
  <si>
    <t>BR 392 KM 38</t>
  </si>
  <si>
    <t>RS 235 KM 14</t>
  </si>
  <si>
    <t>RS 400 KM 14</t>
  </si>
  <si>
    <t>RUA PADRE ANCHIETA</t>
  </si>
  <si>
    <t>RUA VISCONDE DE PELOTAS</t>
  </si>
  <si>
    <t>ESTRADA RG 260 KM 05</t>
  </si>
  <si>
    <t>RS 444 KM 13</t>
  </si>
  <si>
    <t>BR 287 KM 366,4</t>
  </si>
  <si>
    <t>RS 400 KM 25</t>
  </si>
  <si>
    <t>AVENIDA JACOB REINALDO RAUPENTHAL 2322</t>
  </si>
  <si>
    <t>RS 287 KM 214</t>
  </si>
  <si>
    <t>AVENIDA SAO BORJA 909</t>
  </si>
  <si>
    <t>RS 122 KM 101</t>
  </si>
  <si>
    <t>RS 240 KM 240</t>
  </si>
  <si>
    <t>RS 240</t>
  </si>
  <si>
    <t>RUA DEZ DE SETEMBRO 1309</t>
  </si>
  <si>
    <t>RUA FELIX FACHINETO</t>
  </si>
  <si>
    <t>RS 122 KM 63</t>
  </si>
  <si>
    <t>BR 116 KM 240</t>
  </si>
  <si>
    <t>RS 239 KM 34</t>
  </si>
  <si>
    <t>ESTRADA DA SAMAMBAIA</t>
  </si>
  <si>
    <t>BR 386 KM 29,1</t>
  </si>
  <si>
    <t>RS 406 KM 15</t>
  </si>
  <si>
    <t>ESTRADA LINHA MAROSTICA</t>
  </si>
  <si>
    <t>RUA GONCALVES CHAVES</t>
  </si>
  <si>
    <t>AVENIDA DORIVAL CANDIDO LUZ DE OLIVEIRA</t>
  </si>
  <si>
    <t>RS 480 KM 23</t>
  </si>
  <si>
    <t>BR 290 KM 486</t>
  </si>
  <si>
    <t>RS 332 KM 144</t>
  </si>
  <si>
    <t>BR 290 KM 7</t>
  </si>
  <si>
    <t>AVENIDA BRASIL 365</t>
  </si>
  <si>
    <t>BR 285 KM 647,4</t>
  </si>
  <si>
    <t>RUA PRIMAVERA 874</t>
  </si>
  <si>
    <t>RS 463 KM 25</t>
  </si>
  <si>
    <t>RUA SERGIPE 1341</t>
  </si>
  <si>
    <t>RUA SANCHA DE TOVAR 256</t>
  </si>
  <si>
    <t>RS 118 KM 14</t>
  </si>
  <si>
    <t>RS 122 KM 47</t>
  </si>
  <si>
    <t>RUA PADRE ABILIO SPONCHIADO 895</t>
  </si>
  <si>
    <t>BR 287 KM 288,8</t>
  </si>
  <si>
    <t>RS 128 KM 22</t>
  </si>
  <si>
    <t>RS 452 KM 21</t>
  </si>
  <si>
    <t>BR 285 KM 419,8</t>
  </si>
  <si>
    <t>RS 168 KM 83</t>
  </si>
  <si>
    <t>RS 130 KM 75</t>
  </si>
  <si>
    <t>RS 130</t>
  </si>
  <si>
    <t>BR 158 KM 199,4</t>
  </si>
  <si>
    <t>RUA ACUCENA 1475</t>
  </si>
  <si>
    <t>RUA PINHEIRO MACHADO 822</t>
  </si>
  <si>
    <t>RS 453 KM 04</t>
  </si>
  <si>
    <t>BR 285 KM 488,1</t>
  </si>
  <si>
    <t>BR 290 KM 366,4</t>
  </si>
  <si>
    <t>BR 158 KM 0,7</t>
  </si>
  <si>
    <t>RS 452 KM 14</t>
  </si>
  <si>
    <t xml:space="preserve">RUA ARROIO GUIMARAES 202 </t>
  </si>
  <si>
    <t>BR 468 KM 94,6</t>
  </si>
  <si>
    <t>RS 470 KM 229</t>
  </si>
  <si>
    <t>RUA ERNESTO DA SILVA ROCHA 234</t>
  </si>
  <si>
    <t>BR 386 KM 342,9</t>
  </si>
  <si>
    <t>RUA JOSE PEDRO BOESSIO 300</t>
  </si>
  <si>
    <t>RS 129 KM 129</t>
  </si>
  <si>
    <t>AVENIDA AUGUSTO MEYER 178</t>
  </si>
  <si>
    <t>ESTRADA LINHA BARRICHELLO</t>
  </si>
  <si>
    <t>AVENIDA MILITAR</t>
  </si>
  <si>
    <t>RUA DOZE DE OUTUBRO 1008</t>
  </si>
  <si>
    <t>AVENIDA BALTAZAR DE OLIVEIRA GARCIA 5000</t>
  </si>
  <si>
    <t>RS 122 KM 70</t>
  </si>
  <si>
    <t>RS 020 KM 32,5</t>
  </si>
  <si>
    <t>RS 287 KM 145</t>
  </si>
  <si>
    <t>BR 290 KM 95,1</t>
  </si>
  <si>
    <t>AVENIDA CORONEL JOAQUIM DE SA BRITTO 1456</t>
  </si>
  <si>
    <t>AVENIDA GUILHERME SCHELL 2780</t>
  </si>
  <si>
    <t>ESTRADA FAZENDA SOUZA</t>
  </si>
  <si>
    <t>RS 130 KM 77</t>
  </si>
  <si>
    <t>BR 116 KM 166,1</t>
  </si>
  <si>
    <t>RUA NOVO HAMBURGO 338</t>
  </si>
  <si>
    <t>RS 344 KM 85,9</t>
  </si>
  <si>
    <t>ESTRADA CAMPO BOM 2885</t>
  </si>
  <si>
    <t>RS 412</t>
  </si>
  <si>
    <t>RS 240 KM 01</t>
  </si>
  <si>
    <t>BR 287 KM 249,5</t>
  </si>
  <si>
    <t>RS 323</t>
  </si>
  <si>
    <t>BR 468 KM 105</t>
  </si>
  <si>
    <t>RS 865 KM 11</t>
  </si>
  <si>
    <t>RUA PIO XII 3400</t>
  </si>
  <si>
    <t>RUA VINTE E QUATRO DE MAIO 2121</t>
  </si>
  <si>
    <t>RS 486 KM 42</t>
  </si>
  <si>
    <t>RUA RUI BARBOSA</t>
  </si>
  <si>
    <t>RUA JOAO MOREIRA MACIEL 3000</t>
  </si>
  <si>
    <t>ESTRADA LINHA SAO BRAS</t>
  </si>
  <si>
    <t>RUA DOM PEDRO II</t>
  </si>
  <si>
    <t>RS 122 KM 91</t>
  </si>
  <si>
    <t>RUA MARECHAL FLORIANO 1000</t>
  </si>
  <si>
    <t>RUA PRINCESA ISABEL 614</t>
  </si>
  <si>
    <t>RUA NOVE 508</t>
  </si>
  <si>
    <t>BR 386 417,2</t>
  </si>
  <si>
    <t>RS 030 KM 67</t>
  </si>
  <si>
    <t>RS 453 KM 150</t>
  </si>
  <si>
    <t>RUA PAULO ZANOTA DA CRUZ 570</t>
  </si>
  <si>
    <t>RS 142 KM 04</t>
  </si>
  <si>
    <t>BR 285 KM 270</t>
  </si>
  <si>
    <t>AVENIDA DR CARLOS BARBOSA 560</t>
  </si>
  <si>
    <t>RS 467 KM 02</t>
  </si>
  <si>
    <t>BR 116 KM 520,6</t>
  </si>
  <si>
    <t>BR 386 KM 173,8</t>
  </si>
  <si>
    <t>RS 239 KM 52</t>
  </si>
  <si>
    <t>AVENIDA SANTO DAL BOSCO</t>
  </si>
  <si>
    <t>RUA MACHADO DE ASSIS 523</t>
  </si>
  <si>
    <t>BR 386 KM 245,5</t>
  </si>
  <si>
    <t>RS 287 KM 183</t>
  </si>
  <si>
    <t>AVENIDA OLAVO DE MORAES</t>
  </si>
  <si>
    <t>AVENIDA VINTE DE SETEMBRO 7351</t>
  </si>
  <si>
    <t>BR 468 KM 10</t>
  </si>
  <si>
    <t>RS 419 KM 13</t>
  </si>
  <si>
    <t>RS 472 KM 44</t>
  </si>
  <si>
    <t>AVENIDA NONOAI 1286</t>
  </si>
  <si>
    <t>ESTRADA LINHA SANTO ANTONIO</t>
  </si>
  <si>
    <t>RS 478 KM 07</t>
  </si>
  <si>
    <t>ESTRADA LINHA COSTA DO SUTIL</t>
  </si>
  <si>
    <t>BR 158 KM 212</t>
  </si>
  <si>
    <t>RS 407 KM 13</t>
  </si>
  <si>
    <t>BR 285 KM 155,5</t>
  </si>
  <si>
    <t>RS 101 KM 33</t>
  </si>
  <si>
    <t>RUA LUIS MOSCHETTE 690</t>
  </si>
  <si>
    <t>RUA CORONEL APARICIO BORGES 697</t>
  </si>
  <si>
    <t>BR 392 KM 196,3</t>
  </si>
  <si>
    <t>AVENIDA PRESIDENTE VARGAS 1138</t>
  </si>
  <si>
    <t>ESTRADA AGUA AZUL</t>
  </si>
  <si>
    <t>RS 342 KM 134</t>
  </si>
  <si>
    <t>RS 591 KM 02</t>
  </si>
  <si>
    <t>RUA CARLOS WEBER 607</t>
  </si>
  <si>
    <t>RUA SANTA TECLA 3200</t>
  </si>
  <si>
    <t>RS150 KM 03</t>
  </si>
  <si>
    <t>BR 386 KM 265,2</t>
  </si>
  <si>
    <t>BR 472 KM 144,9</t>
  </si>
  <si>
    <t>RS 324 KM 14</t>
  </si>
  <si>
    <t>RS 149 KM 137</t>
  </si>
  <si>
    <t>RS 287 KM 61</t>
  </si>
  <si>
    <t>RS 040 KM 18</t>
  </si>
  <si>
    <t>RUA ALBERTO RUBENICH 686</t>
  </si>
  <si>
    <t>RS 30 KM 39</t>
  </si>
  <si>
    <t>BR 386 KM 403</t>
  </si>
  <si>
    <t>ESTRADA CAMINHO DO MEIO</t>
  </si>
  <si>
    <t>RS 153 KM 35</t>
  </si>
  <si>
    <t>RS 453 KM 08</t>
  </si>
  <si>
    <t>RS 453 KM 13</t>
  </si>
  <si>
    <t>AVENIDA PINHEIRO MACHADO</t>
  </si>
  <si>
    <t>BR 116 KM 42,6</t>
  </si>
  <si>
    <t>AVENIDA DUQUE DE CAXIAS 1394</t>
  </si>
  <si>
    <t>RS 359 KM 18</t>
  </si>
  <si>
    <t>BR 468 KM 101,6</t>
  </si>
  <si>
    <t>AVENIDA FERNANDO OSORIO 4842</t>
  </si>
  <si>
    <t>RS 332 KM 175</t>
  </si>
  <si>
    <t>RS 450 KM 11</t>
  </si>
  <si>
    <t>AVENIDA SAO ROQUE 1145</t>
  </si>
  <si>
    <t>RS 343 KM 27</t>
  </si>
  <si>
    <t>RUA ALCEBIADES TONIN</t>
  </si>
  <si>
    <t>RS 122 KM 11</t>
  </si>
  <si>
    <t>RS 344 KM 64</t>
  </si>
  <si>
    <t>AVENIDA RIO GRANDE DO SUL 140</t>
  </si>
  <si>
    <t>RUA SYDIA ALBUQUERQUE JARDIM 2402</t>
  </si>
  <si>
    <t>RS 819 KM 18</t>
  </si>
  <si>
    <t>BR 290 KM 100</t>
  </si>
  <si>
    <t>RS 153 KM 23</t>
  </si>
  <si>
    <t>RS 509 KM 05</t>
  </si>
  <si>
    <t>ESTRADA LINHA QUARTA</t>
  </si>
  <si>
    <t>RS 240 KM 12</t>
  </si>
  <si>
    <t>RS 287 KM 59</t>
  </si>
  <si>
    <t>RS 118 KM 04</t>
  </si>
  <si>
    <t>RUA S</t>
  </si>
  <si>
    <t>RS 129 KM 157</t>
  </si>
  <si>
    <t>RS 307</t>
  </si>
  <si>
    <t>BR 392 KM 19</t>
  </si>
  <si>
    <t>BR 386 KM 71,6</t>
  </si>
  <si>
    <t>RS 244 KM 79</t>
  </si>
  <si>
    <t>RUA ANTONIO BARBIERI</t>
  </si>
  <si>
    <t>BR 285 KM 217</t>
  </si>
  <si>
    <t>RS 040 KM 37</t>
  </si>
  <si>
    <t>RUA OLIMPIO SUSIN</t>
  </si>
  <si>
    <t>RS 239 KM 42</t>
  </si>
  <si>
    <t>BR 287 KM 451</t>
  </si>
  <si>
    <t>RS 236 KM 29</t>
  </si>
  <si>
    <t>BR 290 KM 240,1</t>
  </si>
  <si>
    <t>RUA SANTA MONICA</t>
  </si>
  <si>
    <t>RS 240 KM 02</t>
  </si>
  <si>
    <t>RS 404 KM 08</t>
  </si>
  <si>
    <t>RUA RIO BRANCO 529</t>
  </si>
  <si>
    <t>RS 122 KM 73</t>
  </si>
  <si>
    <t>BR 472 KM 167,5</t>
  </si>
  <si>
    <t>BR 116 KM 269</t>
  </si>
  <si>
    <t>RUA LEOPOLDO WASUM</t>
  </si>
  <si>
    <t>BR 290 KM 270,4</t>
  </si>
  <si>
    <t>BR 386 KM 234,6</t>
  </si>
  <si>
    <t>BR 468 KM 67,1</t>
  </si>
  <si>
    <t>RS 101 KM 14</t>
  </si>
  <si>
    <t>AVENIDA REPUBLICA DO LIBANO 393</t>
  </si>
  <si>
    <t>AVENIDA CAVALHADA 4764</t>
  </si>
  <si>
    <t>RS 129 KM 158</t>
  </si>
  <si>
    <t>RS 822 KM 06</t>
  </si>
  <si>
    <t>RUA PRESIDENTE LUCENA 4776</t>
  </si>
  <si>
    <t>AVENIDA SENADOR SALGADO FILHO 1269</t>
  </si>
  <si>
    <t>RUA ALMIRANTE GUILHOBEL</t>
  </si>
  <si>
    <t>RUA ALMIRANTE GUILHOBEL 102</t>
  </si>
  <si>
    <t>RUA TAQUARA 86</t>
  </si>
  <si>
    <t>BR 290 KM 14</t>
  </si>
  <si>
    <t>RS 126 KM 10</t>
  </si>
  <si>
    <t>RUA DOS PIRATAS 410</t>
  </si>
  <si>
    <t>RUA ALEXANDRINO ALENCAR 873</t>
  </si>
  <si>
    <t>BR 392 KM 30,8</t>
  </si>
  <si>
    <t>RUA PRESIDENTE LUCENA 3061</t>
  </si>
  <si>
    <t>RS 155 KM 19</t>
  </si>
  <si>
    <t>AVENIDA DEL ELY CORREA PRADO</t>
  </si>
  <si>
    <t>BR 386 KM 184</t>
  </si>
  <si>
    <t>RS 135 KM 62</t>
  </si>
  <si>
    <t>RUA SETE DE SETEMBRO</t>
  </si>
  <si>
    <t>RS 786 KM 02</t>
  </si>
  <si>
    <t>RUA MONTE CASTELO 1618</t>
  </si>
  <si>
    <t>RS 168 KM 17</t>
  </si>
  <si>
    <t>RUA ARTUR JOSE SOARES 9563</t>
  </si>
  <si>
    <t>AVENIDA IMPERATRIZ LEOPOLDINA 2050</t>
  </si>
  <si>
    <t>RS 453 KM 28</t>
  </si>
  <si>
    <t>AVENIDA PROFESSOR OSCAR PEREIRA 1350</t>
  </si>
  <si>
    <t>RS 244 KM 49</t>
  </si>
  <si>
    <t>BR 386 KM 41,6</t>
  </si>
  <si>
    <t>BR 386 KM 68</t>
  </si>
  <si>
    <t>ESTRADA DA VARZEA DOS PANTA</t>
  </si>
  <si>
    <t>RS 240 KM 07</t>
  </si>
  <si>
    <t>ESTRADA SAO JOSE VELHO 2199</t>
  </si>
  <si>
    <t>ESTRADA LINHA VILA PARAISO</t>
  </si>
  <si>
    <t>BR 287 KM 267,5</t>
  </si>
  <si>
    <t>RS 411 KM 21</t>
  </si>
  <si>
    <t>ESTRADA MORRO DA PEDRA</t>
  </si>
  <si>
    <t>RS 453 KM 213</t>
  </si>
  <si>
    <t>AVENIDA BALTAZAR DE OLIVEIRA GARCIA 4997</t>
  </si>
  <si>
    <t>BR 290 KM 145</t>
  </si>
  <si>
    <t>RUA SAO JOAO 1711</t>
  </si>
  <si>
    <t>BR 116 KM 242,5</t>
  </si>
  <si>
    <t>RUA CELESTE DORINI 540</t>
  </si>
  <si>
    <t>RUA DJALMO HAACK</t>
  </si>
  <si>
    <t>BR 386 KM 394,6</t>
  </si>
  <si>
    <t>RS 128 KM 26</t>
  </si>
  <si>
    <t>BR 290 KM 118,7</t>
  </si>
  <si>
    <t>RS 332 KM 09</t>
  </si>
  <si>
    <t>BR 116 KM 231,5</t>
  </si>
  <si>
    <t>BR 116 KM 49,7</t>
  </si>
  <si>
    <t>BR 471 KM 672,5</t>
  </si>
  <si>
    <t>ESTRADA LINHA TOMADA D AGUA</t>
  </si>
  <si>
    <t>BR 101 KM 25</t>
  </si>
  <si>
    <t>ESTRADA LINHA ESQUINA NOVATO</t>
  </si>
  <si>
    <t>BR 293 KM 340,6</t>
  </si>
  <si>
    <t>RS 168 KM 63</t>
  </si>
  <si>
    <t>RUA RINCAO 939</t>
  </si>
  <si>
    <t>RUA PAULO BROILO</t>
  </si>
  <si>
    <t>RS 452 KM 15</t>
  </si>
  <si>
    <t>RUA VALTER CARLOS AFONSO 395</t>
  </si>
  <si>
    <t>BR 293 KM 09</t>
  </si>
  <si>
    <t>BR 116 KM 332,9</t>
  </si>
  <si>
    <t>RUA SETE MISSOES 265</t>
  </si>
  <si>
    <t>RS 118 KM 26</t>
  </si>
  <si>
    <t>AVENIDA BENTO GONCALVES 2018</t>
  </si>
  <si>
    <t>RUA MATHEO GIANELLA</t>
  </si>
  <si>
    <t>RS 470 KM 218</t>
  </si>
  <si>
    <t>RUA PADRE AFONSO THEOBAL 910</t>
  </si>
  <si>
    <t>RS 406 KM 19</t>
  </si>
  <si>
    <t>BR 285 KM 500,6</t>
  </si>
  <si>
    <t>AVENIDA ARGENTINA</t>
  </si>
  <si>
    <t>AVENIDA REYNALDO KAYSER 115</t>
  </si>
  <si>
    <t>RUA OURIVES 294</t>
  </si>
  <si>
    <t>RS 122 KM 05</t>
  </si>
  <si>
    <t>RUA ELVIO ANTONIO FILIPETTO 100</t>
  </si>
  <si>
    <t>BR 158 KM 280,9</t>
  </si>
  <si>
    <t>AVENIDA NAZARIO 310</t>
  </si>
  <si>
    <t>ESTRADA MORRO DA PEDRA 3494</t>
  </si>
  <si>
    <t>ESTRADA LINHA FAXINAL GRANDE</t>
  </si>
  <si>
    <t>RUA JONATHAS ABOTT 225</t>
  </si>
  <si>
    <t>RS 389 KM 03</t>
  </si>
  <si>
    <t>RUA DR JOAO CARUSO 267</t>
  </si>
  <si>
    <t>BR 285 KM 297</t>
  </si>
  <si>
    <t>RS 126 KM 78</t>
  </si>
  <si>
    <t>RUA OLAVO BILAC 462</t>
  </si>
  <si>
    <t>BR 116 KM 268</t>
  </si>
  <si>
    <t>BR 290 KM 106,8</t>
  </si>
  <si>
    <t>BR 290 KM 461,6</t>
  </si>
  <si>
    <t>ESTRADA DA BALANÇA</t>
  </si>
  <si>
    <t>ESTRADA SANTANA</t>
  </si>
  <si>
    <t>ESTRADA DAS ALEGRIAS</t>
  </si>
  <si>
    <t>RS 020 KM 153</t>
  </si>
  <si>
    <t>RS 472 KM 20</t>
  </si>
  <si>
    <t>RUA CORONEL PEDRO PINTO DE SOUZA 133</t>
  </si>
  <si>
    <t>BR 386 KM 348,8</t>
  </si>
  <si>
    <t>BR 116 KM 386,4</t>
  </si>
  <si>
    <t>AVENIDA XAVANTES 501</t>
  </si>
  <si>
    <t>RUA DR EDGARDO PEREIRA VELHO 689</t>
  </si>
  <si>
    <t>BR 287 KM 346</t>
  </si>
  <si>
    <t>RUA JOAO MANUEL DE LIMA E SILVA 1065</t>
  </si>
  <si>
    <t>RS 324 KM 98</t>
  </si>
  <si>
    <t>RS 569</t>
  </si>
  <si>
    <t>RUA DEZ DE SETEMBRO 785</t>
  </si>
  <si>
    <t>BR 158 KM 198</t>
  </si>
  <si>
    <t>RS 452 KM 05</t>
  </si>
  <si>
    <t>RS 153 KM 309</t>
  </si>
  <si>
    <t>AVENIDA FRANCISCO MIRANDA</t>
  </si>
  <si>
    <t>ESTRADA MARIO PEIRUQUE</t>
  </si>
  <si>
    <t>RUA ERNESTO ARAUJO 160</t>
  </si>
  <si>
    <t>RUA PEDRO KEHL 1257</t>
  </si>
  <si>
    <t>BR 392 KM 21,5</t>
  </si>
  <si>
    <t>RS 122 KM 53</t>
  </si>
  <si>
    <t>RS 030 KM 38</t>
  </si>
  <si>
    <t>BR 153 KM 48</t>
  </si>
  <si>
    <t>RS 324 KM 74</t>
  </si>
  <si>
    <t>RS 324 KM 96</t>
  </si>
  <si>
    <t>RS 330 KM 09</t>
  </si>
  <si>
    <t>RS 324 KM 165</t>
  </si>
  <si>
    <t>BR 293 KM 14,9</t>
  </si>
  <si>
    <t>RUA MARECHAL DEODORO 444</t>
  </si>
  <si>
    <t>BR 386 KM 383,9</t>
  </si>
  <si>
    <t>RS 030 KM 575</t>
  </si>
  <si>
    <t>BR 471 KM 153</t>
  </si>
  <si>
    <t>ESTRADA LINHA SAO ROQUE 1</t>
  </si>
  <si>
    <t>ESTRADA LINHA ARROIO DA SECA BAIXA</t>
  </si>
  <si>
    <t>RS 344 KM 99</t>
  </si>
  <si>
    <t>RUA ALEXANDRINO ALENCAR 580</t>
  </si>
  <si>
    <t>RS 453 KM 93</t>
  </si>
  <si>
    <t>RS 470 KM 213</t>
  </si>
  <si>
    <t>RS 211 KM 24</t>
  </si>
  <si>
    <t>BR 116 KM 309</t>
  </si>
  <si>
    <t>BR 287 KM 249,1</t>
  </si>
  <si>
    <t>RS 458</t>
  </si>
  <si>
    <t>RS 324 KM 25</t>
  </si>
  <si>
    <t>RS 239 KM 64</t>
  </si>
  <si>
    <t>BR 290 KM 70</t>
  </si>
  <si>
    <t>BR 116 KM 514</t>
  </si>
  <si>
    <t>RUA DONA RAFAELA 55</t>
  </si>
  <si>
    <t>RUA RIACHUELO 1405</t>
  </si>
  <si>
    <t>ESTRADA LINHA RINCAO DOS LOPES</t>
  </si>
  <si>
    <t>AVENIDA BRASIL 520</t>
  </si>
  <si>
    <t>RS 509 KM 06</t>
  </si>
  <si>
    <t>RS 126 KM 79</t>
  </si>
  <si>
    <t>BR 392 KM 635,1</t>
  </si>
  <si>
    <t>AVENIDA JOAO PESSOA 547</t>
  </si>
  <si>
    <t>RUA VINTE QUATRO DE AGOSTO 1999</t>
  </si>
  <si>
    <t>RS 389 KM 26</t>
  </si>
  <si>
    <t>BR 287 KM 259</t>
  </si>
  <si>
    <t>BR 293 KM 88,2</t>
  </si>
  <si>
    <t>RS 101 KM 84</t>
  </si>
  <si>
    <t>BR 158 KM 468</t>
  </si>
  <si>
    <t>BR 386 KM 51,1</t>
  </si>
  <si>
    <t>ESTRADA LINHA ESTRELA DO SUL</t>
  </si>
  <si>
    <t>RUA ESTEIO 642</t>
  </si>
  <si>
    <t>RUA WOLFRAM METZLER 382</t>
  </si>
  <si>
    <t>RS 422 KM 63</t>
  </si>
  <si>
    <t>AVENIDA PAULO LAUDA</t>
  </si>
  <si>
    <t>AVENIDA EXPEDICIONARIO 1933</t>
  </si>
  <si>
    <t>BR 471 KM 124,1</t>
  </si>
  <si>
    <t>RUA CAPITAO PORFILIO 1921</t>
  </si>
  <si>
    <t>RUA ITAIPU 281</t>
  </si>
  <si>
    <t>RUA ANGELICA JARDIM</t>
  </si>
  <si>
    <t>BR 471 KM 481</t>
  </si>
  <si>
    <t>RUA RIO BRANCO 1135</t>
  </si>
  <si>
    <t>BR 116 KM 525</t>
  </si>
  <si>
    <t>RUA DR ANTONIO MONTEIRO 3483</t>
  </si>
  <si>
    <t>RS 040 KM 30</t>
  </si>
  <si>
    <t>BR 471 KM 148</t>
  </si>
  <si>
    <t>RS 020 KM 116</t>
  </si>
  <si>
    <t>AVENIDA CAXIAS DO SUL</t>
  </si>
  <si>
    <t>BR 386 KM 389</t>
  </si>
  <si>
    <t>RS 124 KM 05</t>
  </si>
  <si>
    <t>RUA ROBERTO SOCCOWISKI 1150</t>
  </si>
  <si>
    <t>BR 158 KM 227,1</t>
  </si>
  <si>
    <t>RS 359 KM 17</t>
  </si>
  <si>
    <t>RUA GLENIO PERES 155</t>
  </si>
  <si>
    <t>BR 116 KM 198</t>
  </si>
  <si>
    <t>RUA PINHAL 195</t>
  </si>
  <si>
    <t>RS 218 KM 06</t>
  </si>
  <si>
    <t>RS 030 KM 85</t>
  </si>
  <si>
    <t>BR 392 KM 83,1</t>
  </si>
  <si>
    <t>RS 448 KM 0</t>
  </si>
  <si>
    <t>RUA URUGUAI 1540</t>
  </si>
  <si>
    <t>BR 285 KM 647,8</t>
  </si>
  <si>
    <t>RUA OTTO NIEMEYER 2071</t>
  </si>
  <si>
    <t>RS 040 N. 5546</t>
  </si>
  <si>
    <t>RS 130 KM 67</t>
  </si>
  <si>
    <t>RS 287 KM 186</t>
  </si>
  <si>
    <t>BR 392 KM 18</t>
  </si>
  <si>
    <t>RS 124 KM 19</t>
  </si>
  <si>
    <t>BR 386 KM 346,7</t>
  </si>
  <si>
    <t>RS 287 KM 152</t>
  </si>
  <si>
    <t>BR 290 KM 35</t>
  </si>
  <si>
    <t>RS 377 KM 310</t>
  </si>
  <si>
    <t>BR 386 KM 12</t>
  </si>
  <si>
    <t>RS 150 KM 02</t>
  </si>
  <si>
    <t>RUA VITORIO ZATERA 662</t>
  </si>
  <si>
    <t>RUA TUIUTI 434</t>
  </si>
  <si>
    <t>ESTRADA QUITERIA 10</t>
  </si>
  <si>
    <t>RS 239 KM 57</t>
  </si>
  <si>
    <t>BR 285 KM 455,5</t>
  </si>
  <si>
    <t>RS 509 KM 03</t>
  </si>
  <si>
    <t>RS 287 KM 02</t>
  </si>
  <si>
    <t>AVENIDA PROTASIO ALVES 440</t>
  </si>
  <si>
    <t>RS 287 KM 158</t>
  </si>
  <si>
    <t>AVENIDA FRANCISCO GONCALVES CHAGAS 2510</t>
  </si>
  <si>
    <t>ESTRADA CURRAL DE ARROIOS</t>
  </si>
  <si>
    <t>RS 287 KM 143</t>
  </si>
  <si>
    <t>BR 386 KM 90,4</t>
  </si>
  <si>
    <t>RS 239 KM 28</t>
  </si>
  <si>
    <t>RS 453 KM 42</t>
  </si>
  <si>
    <t>AVENIDA PLINIO KROEFF 5</t>
  </si>
  <si>
    <t>BR 285 KM 97</t>
  </si>
  <si>
    <t>RUA ENGENHEIRO ILDEFONSO SIMOES LOPES 2818</t>
  </si>
  <si>
    <t>RUA VENETO 233</t>
  </si>
  <si>
    <t>RUA CINCO 83</t>
  </si>
  <si>
    <t>ESTRADA LINHA ANDREAS</t>
  </si>
  <si>
    <t>AVENIDA DR WALDOMIRO GRAEFF 2218</t>
  </si>
  <si>
    <t>RUA VILA LOBOS 956</t>
  </si>
  <si>
    <t>RUA SILVA JARDIM</t>
  </si>
  <si>
    <t>BR 158 KM 156</t>
  </si>
  <si>
    <t>RS 324 KM 01</t>
  </si>
  <si>
    <t>RS 377 KM 363</t>
  </si>
  <si>
    <t>RS 118 KM 07</t>
  </si>
  <si>
    <t>RS 122 KM 80</t>
  </si>
  <si>
    <t>BR 285 KM 194</t>
  </si>
  <si>
    <t>RS 532</t>
  </si>
  <si>
    <t>BR 158 KM 336,1</t>
  </si>
  <si>
    <t>BR 116 KM 377,6</t>
  </si>
  <si>
    <t>RUA BUARQUE DE MACEDO</t>
  </si>
  <si>
    <t>AVENIDA PARAGUASSU 5195</t>
  </si>
  <si>
    <t>ESTRADA LINHA FORMIGUEIRO</t>
  </si>
  <si>
    <t>BR 116 KM 247</t>
  </si>
  <si>
    <t>RS 122 KM 96</t>
  </si>
  <si>
    <t>RUA ALEGRETE 756</t>
  </si>
  <si>
    <t>ESTRADA PICADA MULLER</t>
  </si>
  <si>
    <t>AVENIDA SERTORIO 4115</t>
  </si>
  <si>
    <t>ESTRADA DA GROTA</t>
  </si>
  <si>
    <t>BR 116 KM 233,5</t>
  </si>
  <si>
    <t>AVENIDA REV AMERICO VESPUCIO CABRAL 331</t>
  </si>
  <si>
    <t>RUA MOREIRA CESAR 1061</t>
  </si>
  <si>
    <t>AVENIDA BERNARDINO S AMORIM 800</t>
  </si>
  <si>
    <t>BR 386 KM 293</t>
  </si>
  <si>
    <t>AVENIDA BENTO GONCALVES 3250</t>
  </si>
  <si>
    <t>RS 324 KM 09</t>
  </si>
  <si>
    <t>RS 816 KM 08</t>
  </si>
  <si>
    <t>RS 153 KM 252</t>
  </si>
  <si>
    <t>ESTRADA JOAO DE OLIVEIRA REMIAO 3873</t>
  </si>
  <si>
    <t>RUA ANITA GARIBALDI 1735</t>
  </si>
  <si>
    <t>RS 324 KM 82</t>
  </si>
  <si>
    <t>RS 453 KM 116</t>
  </si>
  <si>
    <t>RUA BENJAMIN CONSTANT 32</t>
  </si>
  <si>
    <t>RUA SAO JOAO</t>
  </si>
  <si>
    <t>RS 126 KM 139</t>
  </si>
  <si>
    <t>BR 290 KM 424,4</t>
  </si>
  <si>
    <t>BR 386 KM 45,9</t>
  </si>
  <si>
    <t>RS 030 KM 96</t>
  </si>
  <si>
    <t>RUA SANTOS FERREIRA 1591</t>
  </si>
  <si>
    <t>RUA TRISTAO MONTEIRO 2140</t>
  </si>
  <si>
    <t>ESTRADA PALERMO</t>
  </si>
  <si>
    <t>RS 223 KM 40</t>
  </si>
  <si>
    <t>RUA ENGENHEIRO ILDEFONSO SIMOES LOPES</t>
  </si>
  <si>
    <t>AVENIDA GETULIO VARGAS 2954</t>
  </si>
  <si>
    <t>RUA SAO JERONIMO 499</t>
  </si>
  <si>
    <t>RUA CARLOS BIEHL 15</t>
  </si>
  <si>
    <t>RUA GOMES CARNEIRO 1162</t>
  </si>
  <si>
    <t>AVENIDA FLORES DA CUNHA 1924</t>
  </si>
  <si>
    <t>TRAVESSA VINTE E UM 436</t>
  </si>
  <si>
    <t>RS 470 KM 168</t>
  </si>
  <si>
    <t>RS 786 KM 18</t>
  </si>
  <si>
    <t>BR 116 KM 389,8</t>
  </si>
  <si>
    <t>RS 030 KM 44</t>
  </si>
  <si>
    <t>BR 101 KM 18</t>
  </si>
  <si>
    <t>RS 129 KM 139</t>
  </si>
  <si>
    <t>AVENIDA AREIA</t>
  </si>
  <si>
    <t>BR 290 KM 461,4</t>
  </si>
  <si>
    <t>AVENIDA NORTE 215</t>
  </si>
  <si>
    <t>AVENIDA EXPEDICIONARIO</t>
  </si>
  <si>
    <t>RS 324 KM 100</t>
  </si>
  <si>
    <t>RS 473 KM 50</t>
  </si>
  <si>
    <t>RS 453 KM 208</t>
  </si>
  <si>
    <t>AVENIDA ARNALDO PEREIRA DA SILA 564</t>
  </si>
  <si>
    <t>ESTRADA ROBLEDO BRAZ</t>
  </si>
  <si>
    <t>RUA ANTONIO FREDERICO OZANAN</t>
  </si>
  <si>
    <t>BR 287 KM 279,4</t>
  </si>
  <si>
    <t>BR 116 KM 206</t>
  </si>
  <si>
    <t>BR 468 KM 93,1</t>
  </si>
  <si>
    <t>BR 101 KM 06</t>
  </si>
  <si>
    <t>BR 386 KM 34,6</t>
  </si>
  <si>
    <t>RS 522 KM 23</t>
  </si>
  <si>
    <t>ESTRADA LINHA RINCAO DOS VARGAS</t>
  </si>
  <si>
    <t>BR 392 KM 298</t>
  </si>
  <si>
    <t>RUA DEZ DE SETEMBRO 1007</t>
  </si>
  <si>
    <t>BR 116 KM 296,6</t>
  </si>
  <si>
    <t>BR 392 KM 20,5</t>
  </si>
  <si>
    <t>AVENIDA ASSIS BRASIL 3734</t>
  </si>
  <si>
    <t>BR 116 KM 520,9</t>
  </si>
  <si>
    <t>RS 344 KM 03</t>
  </si>
  <si>
    <t>AVENIDA DUQUE DE CAXIAS</t>
  </si>
  <si>
    <t>RUA MARECHAL FLORIANO</t>
  </si>
  <si>
    <t>AVENIDA PARAGUASSU 693</t>
  </si>
  <si>
    <t>AVENIDA PADRE CACIQUE</t>
  </si>
  <si>
    <t>BR 386 KM 227,1</t>
  </si>
  <si>
    <t>BR 116 KM 167</t>
  </si>
  <si>
    <t>RS 239 KM 45</t>
  </si>
  <si>
    <t>RUA FRANCISCO GIULIANI</t>
  </si>
  <si>
    <t>RUA VENANCIO AIRES</t>
  </si>
  <si>
    <t>ESTRADA JOAQUIM CAETANO</t>
  </si>
  <si>
    <t>RS 223 KM 57</t>
  </si>
  <si>
    <t>AVENIDA VINTE DE SETEMBRO 5578</t>
  </si>
  <si>
    <t>BR 293 KM 241</t>
  </si>
  <si>
    <t>RS 324 KM 83</t>
  </si>
  <si>
    <t>RS 324 KM 84</t>
  </si>
  <si>
    <t>RS 307 KM 26</t>
  </si>
  <si>
    <t>BR 285 KM 199</t>
  </si>
  <si>
    <t>AVENIDA CONQUISTA 200</t>
  </si>
  <si>
    <t>BR 386 KM 444</t>
  </si>
  <si>
    <t>ESTRADA LINHA TRAVESSA</t>
  </si>
  <si>
    <t>BR 285 KM 518</t>
  </si>
  <si>
    <t>BR 471 KM 589</t>
  </si>
  <si>
    <t>RUA JOAO BRASIL</t>
  </si>
  <si>
    <t>AVENIDA CORONEL ALFREDO STEGLICH 703</t>
  </si>
  <si>
    <t>BR 116 KM 308,6</t>
  </si>
  <si>
    <t>RUA NEGRINHO SANTOS 1313</t>
  </si>
  <si>
    <t>RUA PIETRO CESCON 2175</t>
  </si>
  <si>
    <t>AVENIDA PRESIDENTE CASTELO BRANCO</t>
  </si>
  <si>
    <t>BR 285 KM 548,1</t>
  </si>
  <si>
    <t>RUA OSCAR HUGO MARTIM 1431</t>
  </si>
  <si>
    <t>RS 150 KM 10</t>
  </si>
  <si>
    <t>RUA SANTA CLARA 198</t>
  </si>
  <si>
    <t>RUA TRISTAO MONTEIRO 24</t>
  </si>
  <si>
    <t>AVENIDA WALTER JOBIM 560</t>
  </si>
  <si>
    <t>RUA GOMERCINDO CUNHA 725</t>
  </si>
  <si>
    <t>RUA CLEMENTINO GRAMINHO</t>
  </si>
  <si>
    <t>RS 129 KM 125</t>
  </si>
  <si>
    <t>RUA FERNANDO STURMM 751</t>
  </si>
  <si>
    <t>RS 343 KM 50</t>
  </si>
  <si>
    <t>RS 122 KM 14</t>
  </si>
  <si>
    <t>BR 290 KM 85</t>
  </si>
  <si>
    <t>RUA NICOLAU SILVEIRA ABRAO 1273</t>
  </si>
  <si>
    <t>RS 332 KM 90</t>
  </si>
  <si>
    <t>ESTRADA LINHA SAO PEDRO 4</t>
  </si>
  <si>
    <t>RS 153 KM 17</t>
  </si>
  <si>
    <t>RUA ADELINO HILARIO DA CUNHA 725</t>
  </si>
  <si>
    <t>BR 386 KM 156,7</t>
  </si>
  <si>
    <t>BR 392 KM 61</t>
  </si>
  <si>
    <t>BR 386 KM 356</t>
  </si>
  <si>
    <t>RS 115 KM 39</t>
  </si>
  <si>
    <t>BR 290 KM 110,5</t>
  </si>
  <si>
    <t>RUA VACARIA</t>
  </si>
  <si>
    <t>BR 285 KM 543</t>
  </si>
  <si>
    <t>ESTRADA LINHA SANTO ANTAO</t>
  </si>
  <si>
    <t>RUA ACRIZIO PRATES 1312</t>
  </si>
  <si>
    <t>RS 480 KM 57</t>
  </si>
  <si>
    <t>RS 101 KM 22</t>
  </si>
  <si>
    <t>RUA JACOB GREMMELMAIER</t>
  </si>
  <si>
    <t>RUA ITACOLOMI 3281</t>
  </si>
  <si>
    <t>RUA CARLOS ESTEVAO 775</t>
  </si>
  <si>
    <t>RUA GENERAL OSORIO 564</t>
  </si>
  <si>
    <t>RUA VINTE E DOIS DE OUTUBRO 415</t>
  </si>
  <si>
    <t>ESTRADA CAPOERE</t>
  </si>
  <si>
    <t>RS 709 KM 09</t>
  </si>
  <si>
    <t>ESTRADA RINCAO DOS PINTOS</t>
  </si>
  <si>
    <t>BR 116 KM 611,6</t>
  </si>
  <si>
    <t>AVENIDA MARECHAL CASTELO BRANCO 2630</t>
  </si>
  <si>
    <t>RS 324 KM 104</t>
  </si>
  <si>
    <t>AVENIDA ASSIS BRASIL 7765</t>
  </si>
  <si>
    <t>RS 115 KM 18</t>
  </si>
  <si>
    <t>RUA VANIUS A. DOS SANTOS 3305</t>
  </si>
  <si>
    <t>BR 386 KM 415</t>
  </si>
  <si>
    <t>AVENIDA NICOLAU BECKER 581</t>
  </si>
  <si>
    <t>RS 265 KM 164</t>
  </si>
  <si>
    <t>RUA URUGUAI 1237</t>
  </si>
  <si>
    <t>AVENIDA LAMI 4515</t>
  </si>
  <si>
    <t>BR 101 KM 13,1</t>
  </si>
  <si>
    <t>BR 386 KM 49</t>
  </si>
  <si>
    <t>RUA AGUAS MORTAS 30</t>
  </si>
  <si>
    <t>RUA CORONEL ERNESTO BECKER</t>
  </si>
  <si>
    <t>AVENIDA JOAO PESSOA 806</t>
  </si>
  <si>
    <t>RUA PEDREIRA 154</t>
  </si>
  <si>
    <t>AVENIDA DOUTOR BRUNO CASSEL</t>
  </si>
  <si>
    <t>ESTRADA LINHA GLORIA</t>
  </si>
  <si>
    <t>AVENIDA CASTELO BRANCO 2091</t>
  </si>
  <si>
    <t>RS 122 KM 66</t>
  </si>
  <si>
    <t>RS 699</t>
  </si>
  <si>
    <t>RS 118 KM 37</t>
  </si>
  <si>
    <t>RUA ITALIA 876</t>
  </si>
  <si>
    <t>RUA ENGENHEIRO ILDEFONSO SIMOES LOPES 610</t>
  </si>
  <si>
    <t>BR 116 KM 152,2</t>
  </si>
  <si>
    <t>ESTRADA LINHA SILVA JARDIM</t>
  </si>
  <si>
    <t>RS 287 KM 189</t>
  </si>
  <si>
    <t>RS 784 KM 03</t>
  </si>
  <si>
    <t>ESTRADA DO CONDE</t>
  </si>
  <si>
    <t>BR 116 KM 40,3</t>
  </si>
  <si>
    <t>AVENIDA RIO BRANCO 2119</t>
  </si>
  <si>
    <t>AVENIDA GENERAL FLORES DA CUNHA</t>
  </si>
  <si>
    <t>BR 290 KM 270,3</t>
  </si>
  <si>
    <t>BR 116 KM 459</t>
  </si>
  <si>
    <t>RS 287 KM 181</t>
  </si>
  <si>
    <t>AVENIDA PRESIDENTE VARGAS 1501</t>
  </si>
  <si>
    <t>BR 116 KM KM 241</t>
  </si>
  <si>
    <t>RUA RIO DOS SINOS 450</t>
  </si>
  <si>
    <t>BR 116 KM 246,8</t>
  </si>
  <si>
    <t>RUA CRISTOVAO PEREIRA</t>
  </si>
  <si>
    <t>RS 734 KM 05</t>
  </si>
  <si>
    <t>BR 285 KM 323,7</t>
  </si>
  <si>
    <t>BR 472 KM 156,5</t>
  </si>
  <si>
    <t>AVENIDA GUAIBA 13370</t>
  </si>
  <si>
    <t>BR 287 KM 359,5</t>
  </si>
  <si>
    <t>ESTRADA LINHA UNIAO</t>
  </si>
  <si>
    <t>RUA RUBEN BENTO ALVES</t>
  </si>
  <si>
    <t>RUA GOIAS 300</t>
  </si>
  <si>
    <t>RS 101 KM 26</t>
  </si>
  <si>
    <t>AVENIDA EURIPEDES BRASIL MILANO 313</t>
  </si>
  <si>
    <t>RUA ARISTIDES LOBO</t>
  </si>
  <si>
    <t>RUA ABDAO DE MELLO 177</t>
  </si>
  <si>
    <t>ESTRADA RIO DO ESPETO 10000</t>
  </si>
  <si>
    <t>RS 235 KM 28</t>
  </si>
  <si>
    <t>ESTRADA LINHA PASSO DO LOBO</t>
  </si>
  <si>
    <t>RS 122 KM 10</t>
  </si>
  <si>
    <t>RS 434</t>
  </si>
  <si>
    <t>RUA PORTO ALEGRE 156</t>
  </si>
  <si>
    <t>RUA AKSALKOF VELENA</t>
  </si>
  <si>
    <t>RUA RODRIGUES LIMA 1672</t>
  </si>
  <si>
    <t>BR 285 KM 204</t>
  </si>
  <si>
    <t>RUA DO ENGENHO I</t>
  </si>
  <si>
    <t>BR 472 KM 171,7</t>
  </si>
  <si>
    <t>RUA BRUNO DE ANDRADE 1340</t>
  </si>
  <si>
    <t>RS 149 KM 146</t>
  </si>
  <si>
    <t>RS 020 KM 80</t>
  </si>
  <si>
    <t>RS 118 KM 35</t>
  </si>
  <si>
    <t>ESTRADA LINHA SAO SILVESTRE</t>
  </si>
  <si>
    <t>BR 386 KM 278</t>
  </si>
  <si>
    <t>RUA VINTE DE SETEMBRO 761</t>
  </si>
  <si>
    <t>ESTRADA DA CORTE</t>
  </si>
  <si>
    <t>AVENIDA JULIO BORELLA</t>
  </si>
  <si>
    <t>BR 386 KM 215</t>
  </si>
  <si>
    <t>RS 118 KM 0</t>
  </si>
  <si>
    <t>RUA  FELIX DA CUNHA</t>
  </si>
  <si>
    <t>AVENIDA BRUNO SEGALLA 11336</t>
  </si>
  <si>
    <t>RS 330 KM 11</t>
  </si>
  <si>
    <t>BR 116 KM 393,6</t>
  </si>
  <si>
    <t>RS 115 KM 05</t>
  </si>
  <si>
    <t>RUA WASHINGTON LUIZ</t>
  </si>
  <si>
    <t>RUA TUBIANA</t>
  </si>
  <si>
    <t>RUA FREDERICO GERMANO HAENSSGE</t>
  </si>
  <si>
    <t>BR 101 KM 11,7</t>
  </si>
  <si>
    <t>BR 116 KM 256,7</t>
  </si>
  <si>
    <t>BR 158 KM 77,6</t>
  </si>
  <si>
    <t>RS 522 KM 33</t>
  </si>
  <si>
    <t>ESTRADA LINHA PINHEIROS 2500</t>
  </si>
  <si>
    <t>BR 386 KM 427,9</t>
  </si>
  <si>
    <t>BR 377 KM 69,1</t>
  </si>
  <si>
    <t>RS 344 KM 52</t>
  </si>
  <si>
    <t>RS 239 KM 31</t>
  </si>
  <si>
    <t>RS 452 KM 08</t>
  </si>
  <si>
    <t>AVENIDA JULIO DE CASTILHOS 1071</t>
  </si>
  <si>
    <t>AVENIDA MOSTARDEIROS 3596</t>
  </si>
  <si>
    <t>BR 101 KM 48</t>
  </si>
  <si>
    <t>BR 386 KM 265,3</t>
  </si>
  <si>
    <t>RS 233 KM 66</t>
  </si>
  <si>
    <t>AVENIDA IPIRANGA 5013</t>
  </si>
  <si>
    <t>RS 734 KM 07</t>
  </si>
  <si>
    <t>RS 040 KM 49</t>
  </si>
  <si>
    <t>BR 293 KM 43,5</t>
  </si>
  <si>
    <t>RS 324 KM 112</t>
  </si>
  <si>
    <t>BR 116 KM 236</t>
  </si>
  <si>
    <t>AVENIDA ASSIS BRASIL 1625</t>
  </si>
  <si>
    <t>RS 348 KM 56</t>
  </si>
  <si>
    <t>AVENIDA NONOAI</t>
  </si>
  <si>
    <t>RS 115 KM 17</t>
  </si>
  <si>
    <t>RUA CARLOS TREIN FILHO 848</t>
  </si>
  <si>
    <t>BR 116 KM 91,3</t>
  </si>
  <si>
    <t>RS 239 KM 23</t>
  </si>
  <si>
    <t>BR 386 KM 266</t>
  </si>
  <si>
    <t>RS 130 KM 65</t>
  </si>
  <si>
    <t>RUA PANAMA 312</t>
  </si>
  <si>
    <t>BR 386 KM 10</t>
  </si>
  <si>
    <t>RS 453 KM 75</t>
  </si>
  <si>
    <t>BR 386 KM 16</t>
  </si>
  <si>
    <t>AVENIDA IPIRANGA 2475</t>
  </si>
  <si>
    <t>RS 446 KM 03</t>
  </si>
  <si>
    <t>BR 290 KM 173</t>
  </si>
  <si>
    <t>ESTRADA LINHA PASSO DO MOINHO</t>
  </si>
  <si>
    <t>RUA EUSTAQUIO ORMAZABAL 2298</t>
  </si>
  <si>
    <t>RUA VENANCIO AIRES 275</t>
  </si>
  <si>
    <t>ESTRADA OTAVIANO JOSE PINTO 491</t>
  </si>
  <si>
    <t>BR 290 KM 23</t>
  </si>
  <si>
    <t>RS 342 KM 41</t>
  </si>
  <si>
    <t>BR 471 KM 673</t>
  </si>
  <si>
    <t>ESTRADA LINHA RINCAO DA SERRA</t>
  </si>
  <si>
    <t>BR 290 KM 92,3</t>
  </si>
  <si>
    <t>AVENIDA BENTO GONCALVES 3031</t>
  </si>
  <si>
    <t>RUA MARECHAL MESQUITA 850</t>
  </si>
  <si>
    <t>RS 467 KM 19</t>
  </si>
  <si>
    <t>RS 421 KM 0</t>
  </si>
  <si>
    <t>RS 124 KM 07</t>
  </si>
  <si>
    <t>BR 392 KM 7,5</t>
  </si>
  <si>
    <t>RUA OSVALDO CRUZ 215</t>
  </si>
  <si>
    <t>ESTRADA LINHA BENFICA</t>
  </si>
  <si>
    <t>RS 239 KM 13</t>
  </si>
  <si>
    <t>AVENIDA VALTER JOBIM 1165</t>
  </si>
  <si>
    <t>BR 116 KM 225,2</t>
  </si>
  <si>
    <t>AVENIDA MAUA</t>
  </si>
  <si>
    <t>RS 129  KM 152</t>
  </si>
  <si>
    <t>BR 392 KM 241,6</t>
  </si>
  <si>
    <t>BR 285 KM 236,8</t>
  </si>
  <si>
    <t>RUA DOUTOR MIGUEL COUTO 710</t>
  </si>
  <si>
    <t>ESTRADA BOM RECREIO</t>
  </si>
  <si>
    <t>RUA PITA PINHEIRO 228</t>
  </si>
  <si>
    <t>BR 290 KM 83</t>
  </si>
  <si>
    <t>RS 211 KM 39</t>
  </si>
  <si>
    <t>BR 293 KM 31,7</t>
  </si>
  <si>
    <t>RUA TIRADENTES 2223</t>
  </si>
  <si>
    <t>RUA EVARISTO LOPES</t>
  </si>
  <si>
    <t>AVENIDA LUCIO BITENCOURT 1860</t>
  </si>
  <si>
    <t>ESTRADA FAZENDA MARTINS</t>
  </si>
  <si>
    <t>BR 285 KM 568,7</t>
  </si>
  <si>
    <t>RUA DOM PEDRO I 1000</t>
  </si>
  <si>
    <t>RUA SANTA TEREZA</t>
  </si>
  <si>
    <t>RS 470 KM 239</t>
  </si>
  <si>
    <t>RS 472 KM 03</t>
  </si>
  <si>
    <t>RS 240 KM 06</t>
  </si>
  <si>
    <t>RS 453 KM 77</t>
  </si>
  <si>
    <t>RS 210 KM 58</t>
  </si>
  <si>
    <t>RS 377 KM 369</t>
  </si>
  <si>
    <t>BR 101 KM 6,9</t>
  </si>
  <si>
    <t>RS 471 KM 244</t>
  </si>
  <si>
    <t>RS 155 KM 36</t>
  </si>
  <si>
    <t>AVENIDA TRES DE MAIO</t>
  </si>
  <si>
    <t>RUA SINIMBU</t>
  </si>
  <si>
    <t xml:space="preserve">ESTRADA GERAL </t>
  </si>
  <si>
    <t>AVENIDA CARLOS GOMES 1610</t>
  </si>
  <si>
    <t>AVENIDA POMPILHO GOMES SOBRINHO 22903</t>
  </si>
  <si>
    <t>RS 128 KM 25</t>
  </si>
  <si>
    <t>RS 122 KM 61</t>
  </si>
  <si>
    <t>AVENIDA RIO GRANDE DO SUL</t>
  </si>
  <si>
    <t>AVENIDA JOAO CORREA 350</t>
  </si>
  <si>
    <t>BR 158 KM 155</t>
  </si>
  <si>
    <t>BR 386 KM 32,9</t>
  </si>
  <si>
    <t>RS 207 KM 12</t>
  </si>
  <si>
    <t>AVENIDA MAUA 11855</t>
  </si>
  <si>
    <t>RUA DOM JOSE BAREA 1722</t>
  </si>
  <si>
    <t>ESTRADA LINHA QUATRO BOCAS</t>
  </si>
  <si>
    <t>BR 285 KM 292,6</t>
  </si>
  <si>
    <t>BR 116 KM 145</t>
  </si>
  <si>
    <t>RUA ALMIRANTE CABRAL</t>
  </si>
  <si>
    <t>BR 101 KM 32</t>
  </si>
  <si>
    <t>RS 403 KM 03</t>
  </si>
  <si>
    <t>RUA ARVOREZINHA</t>
  </si>
  <si>
    <t>RS 453 KM 51</t>
  </si>
  <si>
    <t>BR 116 KM 269,1</t>
  </si>
  <si>
    <t>RS 135 KM 75</t>
  </si>
  <si>
    <t>RUA PROFESSOR PEDRO SANTA HELENA 640</t>
  </si>
  <si>
    <t>RS 040 KM 02</t>
  </si>
  <si>
    <t>RS 470 KM 173</t>
  </si>
  <si>
    <t>RS 142 KM 07</t>
  </si>
  <si>
    <t>BR 386 KM 224,6</t>
  </si>
  <si>
    <t>ESTRADA LINHA SARAIVA</t>
  </si>
  <si>
    <t>RS 239 KM 33</t>
  </si>
  <si>
    <t>BR 116 KM 300</t>
  </si>
  <si>
    <t>ESTRADA HENRIQUE CLOSS</t>
  </si>
  <si>
    <t>AVENIDA BORGES DE MEDEIROS</t>
  </si>
  <si>
    <t>AVENIDA GUILHERME SCHELL</t>
  </si>
  <si>
    <t>AVENIDA BALTAZAR OLIVEIRA GARCIA 2560</t>
  </si>
  <si>
    <t>AVENIDA DUQUE DE CAXIAS 706</t>
  </si>
  <si>
    <t>ESTRADA LINHA MOLHES DA BARRA</t>
  </si>
  <si>
    <t>AVENIDA ENGENHEIRO IRINEU CARVALHO BRAGA 65</t>
  </si>
  <si>
    <t>AVENIDA ASSIS BRASIL 7190</t>
  </si>
  <si>
    <t>ESTRADA LINHA CAMPO NOVO</t>
  </si>
  <si>
    <t>ESTRADA LINHA BARRA DO SAPOPEMA</t>
  </si>
  <si>
    <t>AVENIDA PRESIDENTE GETULIO VARGAS</t>
  </si>
  <si>
    <t>AVENIDA MANOEL SILVEIRA DE AZEVEDO 4430</t>
  </si>
  <si>
    <t>AVENIDA ASSIS BRASIL 1100</t>
  </si>
  <si>
    <t>RS 344 KM 98</t>
  </si>
  <si>
    <t>RS 308</t>
  </si>
  <si>
    <t>RS 452 KM 06</t>
  </si>
  <si>
    <t>ESTRADA LINHA PESSEGUEIRO</t>
  </si>
  <si>
    <t>BR 285 KM 488</t>
  </si>
  <si>
    <t>RUA OLIMPIO SCHENATTO 350</t>
  </si>
  <si>
    <t>RS 153 KM 29</t>
  </si>
  <si>
    <t>BR 116 KM 270</t>
  </si>
  <si>
    <t>BR 116 KM 244,5</t>
  </si>
  <si>
    <t>RS 110 KM 01</t>
  </si>
  <si>
    <t>RS 128 KM 05</t>
  </si>
  <si>
    <t>AVENIDA CONEGO LUIZ WALTER HANQUET</t>
  </si>
  <si>
    <t>RS 20 KM 115</t>
  </si>
  <si>
    <t>AVENIDA CARLOS GOMES 715</t>
  </si>
  <si>
    <t>RS 030 KM 61</t>
  </si>
  <si>
    <t>RS 453 KM 02</t>
  </si>
  <si>
    <t>BR 287 KM 241,5</t>
  </si>
  <si>
    <t>RS 135 KM 16</t>
  </si>
  <si>
    <t>RS 561 KM 18</t>
  </si>
  <si>
    <t>RS 470 KM 222</t>
  </si>
  <si>
    <t>RS 118 KM 13</t>
  </si>
  <si>
    <t>RUA GOIANIA 126</t>
  </si>
  <si>
    <t>RS 835 KM 06</t>
  </si>
  <si>
    <t>RS 406 KM 08</t>
  </si>
  <si>
    <t>RS 239 KM 43</t>
  </si>
  <si>
    <t>RUA NICOLAU KOLLER NETO</t>
  </si>
  <si>
    <t>RUA LIMEIRAS 40</t>
  </si>
  <si>
    <t>RUA EXPEDICIONARIOS DO BRASIL</t>
  </si>
  <si>
    <t>RS 865 KM 03</t>
  </si>
  <si>
    <t>ESTRADA LINHA GOES</t>
  </si>
  <si>
    <t>RS 532 KM 07</t>
  </si>
  <si>
    <t>RS 344 KM 80</t>
  </si>
  <si>
    <t>RUA JOSE ATANASIO</t>
  </si>
  <si>
    <t>BR 101 KM 46</t>
  </si>
  <si>
    <t>AVENIDA JOAO PEREIRA DE VARGAS 2260</t>
  </si>
  <si>
    <t>RUA PEDRO REINHEIMER</t>
  </si>
  <si>
    <t>RS 020 KM 07</t>
  </si>
  <si>
    <t>RUA ANGELINA GONCALVES 86</t>
  </si>
  <si>
    <t>RS 453 KM 73</t>
  </si>
  <si>
    <t>RUA GEDIR FANZEN 804</t>
  </si>
  <si>
    <t xml:space="preserve">RUA QUADRA B 21 </t>
  </si>
  <si>
    <t>AVENIDA TEREZOPOLIS 3398</t>
  </si>
  <si>
    <t>ESTRADA LINHA SAGRADA FAMILIA</t>
  </si>
  <si>
    <t>BR 290 KM 172,9</t>
  </si>
  <si>
    <t>BR 158 KM 538</t>
  </si>
  <si>
    <t>RUA DEZESSETE DE ABRIL 900</t>
  </si>
  <si>
    <t>AVENIDA CAPIVARA 502</t>
  </si>
  <si>
    <t>BR 472 KM 130,1</t>
  </si>
  <si>
    <t>RS 464 KM 04</t>
  </si>
  <si>
    <t>ESTRADA DE LAPIEV</t>
  </si>
  <si>
    <t>RUA ULISSES ROMAN ROSS 721</t>
  </si>
  <si>
    <t>BR 392 KM 66,9</t>
  </si>
  <si>
    <t>AVENIDA MARECHAL SETEMBRINO CARVALHO 2921</t>
  </si>
  <si>
    <t>ESTRADA DA BRANQUINHA 733</t>
  </si>
  <si>
    <t>AVENIDA SANTA ROSA 384</t>
  </si>
  <si>
    <t>AVENIDA BENTO GONCALVES 52</t>
  </si>
  <si>
    <t>AVENIDA DAS HORTENCIAS 5041</t>
  </si>
  <si>
    <t>BR 116 KM 256</t>
  </si>
  <si>
    <t>BR 290 KM 596</t>
  </si>
  <si>
    <t>RS 470 KM 238</t>
  </si>
  <si>
    <t>RS 472 KM 182</t>
  </si>
  <si>
    <t>RS 239 KM 53</t>
  </si>
  <si>
    <t>BR 116 KM 0,5</t>
  </si>
  <si>
    <t>RS 239 KM 32</t>
  </si>
  <si>
    <t>RS 332 KM 38</t>
  </si>
  <si>
    <t>RUA ARARAS</t>
  </si>
  <si>
    <t>AVENIDA SANTA TECLA</t>
  </si>
  <si>
    <t>RS 287 KM 238</t>
  </si>
  <si>
    <t>AVENIDA EXPEDICIONARIO WEBER 3084</t>
  </si>
  <si>
    <t>AVENIDA BERICO BERNARDES 130</t>
  </si>
  <si>
    <t>ESTRADA ARROZEIRA</t>
  </si>
  <si>
    <t>RS 287 KM 86</t>
  </si>
  <si>
    <t>ESTRADA LINHA PONCHE VERDE</t>
  </si>
  <si>
    <t>AVENIDA BENTO GONCALVES 2623</t>
  </si>
  <si>
    <t>ESTRADA LINHA SAO JOAO BOSCO</t>
  </si>
  <si>
    <t>RS 332 KM 61</t>
  </si>
  <si>
    <t>RUA MARCELINO RAMOS 506</t>
  </si>
  <si>
    <t>RUA SILVA JARDIM 25</t>
  </si>
  <si>
    <t>BR 392 KM 20</t>
  </si>
  <si>
    <t>BR 153 KM 364,2</t>
  </si>
  <si>
    <t>BR 386 KM 02</t>
  </si>
  <si>
    <t>BR 285 KM 459</t>
  </si>
  <si>
    <t>BR 386 KM 57,2</t>
  </si>
  <si>
    <t>BR 290 KM 183</t>
  </si>
  <si>
    <t>RUA JACOB SPINDLER 134</t>
  </si>
  <si>
    <t>ESTRADA LINHA BASILIO DA GAMA</t>
  </si>
  <si>
    <t>BR 386 KM 214,3</t>
  </si>
  <si>
    <t>AVENIDA SANTA TECLA 568</t>
  </si>
  <si>
    <t>RS 569 KM 19</t>
  </si>
  <si>
    <t>AVENIDA NICOLAU BECKER 989</t>
  </si>
  <si>
    <t>BR 116 KM 32</t>
  </si>
  <si>
    <t>BR 290 KM 294,2</t>
  </si>
  <si>
    <t>AVENIDA VINTE E QUATRO DE AGOSTO 667</t>
  </si>
  <si>
    <t>RUA BARAO DO RIO BRANCO</t>
  </si>
  <si>
    <t>RUA VINTE E QUATRO DE MAIO 186</t>
  </si>
  <si>
    <t>RS 343 KM 39</t>
  </si>
  <si>
    <t>ESTRADA LINHA SAO JOAO</t>
  </si>
  <si>
    <t>RS 332 KM 45</t>
  </si>
  <si>
    <t>RS 153 KM 14</t>
  </si>
  <si>
    <t>RS 126 KM 123,9</t>
  </si>
  <si>
    <t>BR 116 KM 253</t>
  </si>
  <si>
    <t>RS 446 KM 12</t>
  </si>
  <si>
    <t>RUA PINHEIRO BORDA 625</t>
  </si>
  <si>
    <t>RS 135 KM 09</t>
  </si>
  <si>
    <t>AVENIDA RIO BRANCO 951</t>
  </si>
  <si>
    <t>RS 101 KM 55</t>
  </si>
  <si>
    <t>RS 342 KM 61</t>
  </si>
  <si>
    <t>RS 285 KM 472</t>
  </si>
  <si>
    <t>RS 122 KM 48</t>
  </si>
  <si>
    <t>BR 158 KM 534</t>
  </si>
  <si>
    <t>RUA MARIA ADELAIDE 43</t>
  </si>
  <si>
    <t>RS 126 KM 99</t>
  </si>
  <si>
    <t>RUA SERTAO CAPIVARA 1800</t>
  </si>
  <si>
    <t>RUA LEOPOLDO BROD 4768</t>
  </si>
  <si>
    <t>RS 422 KM 66</t>
  </si>
  <si>
    <t>RS 344 KM 53</t>
  </si>
  <si>
    <t>RS 452 KM 13</t>
  </si>
  <si>
    <t>RS 470 KM 180</t>
  </si>
  <si>
    <t>RUA ENGENHEIRO ILDEFONSO SIMOES LOPES 3226</t>
  </si>
  <si>
    <t>AVENIDA FEITORIA 5223</t>
  </si>
  <si>
    <t>ESTRADA LINHA BRASIL</t>
  </si>
  <si>
    <t>RS 332 KM 109</t>
  </si>
  <si>
    <t>RUA ARROIO GRANDE 2105</t>
  </si>
  <si>
    <t>RUA ANTONIO BULLER 464</t>
  </si>
  <si>
    <t>BR 386 KM 270</t>
  </si>
  <si>
    <t>AVENIDA SERTORIO 4500</t>
  </si>
  <si>
    <t>ESTRADA SAO JOSE</t>
  </si>
  <si>
    <t>BR 285 KM 484,9</t>
  </si>
  <si>
    <t>BR 285 KM 93,9</t>
  </si>
  <si>
    <t>RS 143 KM 19</t>
  </si>
  <si>
    <t>BR 116 KM 176</t>
  </si>
  <si>
    <t>RS 287 KM 76</t>
  </si>
  <si>
    <t>RUA ROBERTO SOCOWISCK 309</t>
  </si>
  <si>
    <t>RUA THEODOMIRO JOSE DE MELLO 531</t>
  </si>
  <si>
    <t>RS 402 KM 09</t>
  </si>
  <si>
    <t>BR 285 KM 296,3</t>
  </si>
  <si>
    <t>AVENIDA GENERAL FLORES DA CUNHA 1585</t>
  </si>
  <si>
    <t>AVENIDA RIO BRANCO</t>
  </si>
  <si>
    <t>AVENIDA GENERAL FLORES DA CUNHA 2186</t>
  </si>
  <si>
    <t>AVENIDA MARECHAL FLORIANO 38</t>
  </si>
  <si>
    <t>BR 116 KM 212,9</t>
  </si>
  <si>
    <t>RS 467 KM 23</t>
  </si>
  <si>
    <t>ESTRADA LINHA ESTACAO</t>
  </si>
  <si>
    <t>AVENIDA BRASIL LESTE 2239</t>
  </si>
  <si>
    <t>AVENIDA DONARIO BRAGA 104</t>
  </si>
  <si>
    <t>BR 116 KM 231,6</t>
  </si>
  <si>
    <t>RS 030 KM 03</t>
  </si>
  <si>
    <t>ESTRADA QUERENCIA</t>
  </si>
  <si>
    <t>RS 702</t>
  </si>
  <si>
    <t>RS 287 KM 107</t>
  </si>
  <si>
    <t>RS 135 KM 10</t>
  </si>
  <si>
    <t>ESTRADA SANTA ISABEL</t>
  </si>
  <si>
    <t>BR 386 KM 340,9</t>
  </si>
  <si>
    <t>ESTRADA LINHA MARTINASSO</t>
  </si>
  <si>
    <t>BR 290 KM 280</t>
  </si>
  <si>
    <t>AVENIDA BEIRA RIO</t>
  </si>
  <si>
    <t>RS 436 KM 6,6</t>
  </si>
  <si>
    <t xml:space="preserve">BR 116 KM 202,3 </t>
  </si>
  <si>
    <t xml:space="preserve">ESTRADA ORLA MARITIMA </t>
  </si>
  <si>
    <t>RS 135 KM 53</t>
  </si>
  <si>
    <t>RS 118  KM 36</t>
  </si>
  <si>
    <t>BR 101 KM 1,9</t>
  </si>
  <si>
    <t>ESTRADA DA BARRAGEM</t>
  </si>
  <si>
    <t>RUA VEREADOR MARIO PEZZI</t>
  </si>
  <si>
    <t>AVENIDA JOAO PESSOA 686</t>
  </si>
  <si>
    <t>RUA NOSSA SENHORA DA CONCEICAO 1300</t>
  </si>
  <si>
    <t xml:space="preserve">RS 126 KM 132 </t>
  </si>
  <si>
    <t>RUA FELIX DA CUNHA 657</t>
  </si>
  <si>
    <t>AVENIDA ADOLFO FETTER 1997</t>
  </si>
  <si>
    <t>ESTRADA LINHA SERTORINA</t>
  </si>
  <si>
    <t>AVENIDA LOUREIRO DA SILVA 945</t>
  </si>
  <si>
    <t>RS 822 KM 12</t>
  </si>
  <si>
    <t>AVENIDA SENADOR LUCIO BITTENCOURT 1433</t>
  </si>
  <si>
    <t xml:space="preserve">RS 020 KM 45 </t>
  </si>
  <si>
    <t>AVENIDA NOSSA SENHORA DAS GRACAS</t>
  </si>
  <si>
    <t>BR 293 KM 62,5</t>
  </si>
  <si>
    <t>ESTRADA VILA CAPOROROCA 369</t>
  </si>
  <si>
    <t>ESTRADA DA INTEGRACAO LEOPOLDO PETRY 1460</t>
  </si>
  <si>
    <t>RUA PERNAMBUCO 461</t>
  </si>
  <si>
    <t xml:space="preserve">AVENIDA AMYNTHAS JACQUES DE MORAES 310 </t>
  </si>
  <si>
    <t>RS 324 KM 88</t>
  </si>
  <si>
    <t>RUA VANIUS ABILIO DOS SANTOS 620</t>
  </si>
  <si>
    <t>RS 218 KM 23</t>
  </si>
  <si>
    <t>BR 116 KM 395,7</t>
  </si>
  <si>
    <t>RS 126 KM 93</t>
  </si>
  <si>
    <t xml:space="preserve">RS 401 KM 13 </t>
  </si>
  <si>
    <t>RS 474 KM 3</t>
  </si>
  <si>
    <t xml:space="preserve">RS 452 </t>
  </si>
  <si>
    <t>RS 347 KM 24</t>
  </si>
  <si>
    <t>BR 448</t>
  </si>
  <si>
    <t>RS 332 KM 117</t>
  </si>
  <si>
    <t>AVENIDA NESTOR DE MOURA JARDIM 420</t>
  </si>
  <si>
    <t>RS 401 KM 23</t>
  </si>
  <si>
    <t>RUA ABELARDO BARBOSA 294</t>
  </si>
  <si>
    <t>RS 452 KM 18</t>
  </si>
  <si>
    <t>BR 392 KM 653,9</t>
  </si>
  <si>
    <t>RUA GENERAL OSORIO 1384</t>
  </si>
  <si>
    <t>RS 474 KM 18</t>
  </si>
  <si>
    <t>RS 115 KM 4</t>
  </si>
  <si>
    <t>RS 734 KM 13</t>
  </si>
  <si>
    <t>BR 285 KM 293,2</t>
  </si>
  <si>
    <t>RUA PRIMEIRO DE MAIO 784</t>
  </si>
  <si>
    <t>AVENIDA PROMISSAO</t>
  </si>
  <si>
    <t>ESTRADA VILA PROGRESSO</t>
  </si>
  <si>
    <t>AVENIDA PRESIDENTE GETULIO VARGAS 2568</t>
  </si>
  <si>
    <t xml:space="preserve">RS 122 KM 2 </t>
  </si>
  <si>
    <t>ESTRADA VILDA HARMONIA</t>
  </si>
  <si>
    <t>RUA DOM JOAO VI</t>
  </si>
  <si>
    <t>RS 223 KM 50</t>
  </si>
  <si>
    <t>RS 342 KM 131</t>
  </si>
  <si>
    <t>RUA IRINEU DE CARVALHO BRAGA 1220</t>
  </si>
  <si>
    <t>RUA BOLIVIA 975</t>
  </si>
  <si>
    <t>BR 471 KM 130,2</t>
  </si>
  <si>
    <t>AVENIDA FARRAPOS 2505</t>
  </si>
  <si>
    <t>BR 386 KM 386,7</t>
  </si>
  <si>
    <t>BR 116 KM 332,7</t>
  </si>
  <si>
    <t>RS 129  KM 156</t>
  </si>
  <si>
    <t>BR 468 KM 120,1</t>
  </si>
  <si>
    <t>BR 392 KM 18,9</t>
  </si>
  <si>
    <t>AVENIDA SERTORIO 2000</t>
  </si>
  <si>
    <t>BR 468 KM 52,9</t>
  </si>
  <si>
    <t>AVENIDA IPIRANGA</t>
  </si>
  <si>
    <t>BR 290 KM 84</t>
  </si>
  <si>
    <t>RUA URUGUAI 505</t>
  </si>
  <si>
    <t>ESTRADA LINHA BARRA DO MACHADO</t>
  </si>
  <si>
    <t>BR 472 KM 412,6</t>
  </si>
  <si>
    <t>RS 522 KM 25</t>
  </si>
  <si>
    <t>ESTRADA DO LAJEADO DA CRUZ KM 06</t>
  </si>
  <si>
    <t>BR 285 KM 408,1</t>
  </si>
  <si>
    <t>BR 386 KM 257,2</t>
  </si>
  <si>
    <t>RS 150 KM 03</t>
  </si>
  <si>
    <t>BR 472 KM 572</t>
  </si>
  <si>
    <t>RS 324 KM 61</t>
  </si>
  <si>
    <t>BR 116 KM 516,9</t>
  </si>
  <si>
    <t>RS 591 KM 03</t>
  </si>
  <si>
    <t>RUA NESTOR DE MOURA JARDIM 420</t>
  </si>
  <si>
    <t>RS 472 KM 173</t>
  </si>
  <si>
    <t>RUA JOAO JACOB BAINY</t>
  </si>
  <si>
    <t>AVENIDA GENERAL FLORES DA CUNHA 3800</t>
  </si>
  <si>
    <t>ESTRADA PRIMEIRO DE MAIO</t>
  </si>
  <si>
    <t>AVENIDA PERIMETRAL NORTE 5292</t>
  </si>
  <si>
    <t>ESTRADA BARCELOS 1758</t>
  </si>
  <si>
    <t>ESTRADA LINHA TAQUARI MIRIM</t>
  </si>
  <si>
    <t>RUA PORTUGAL 361</t>
  </si>
  <si>
    <t>RUA FREDERICO MICHAELSEN</t>
  </si>
  <si>
    <t>ESTRADA MOREIRA</t>
  </si>
  <si>
    <t>RUA DAHNE DE ABREU 514</t>
  </si>
  <si>
    <t>ESTRADA LINHA LAJEADINHO</t>
  </si>
  <si>
    <t>RUA DAHNE DE ABREU</t>
  </si>
  <si>
    <t>ESTRADA DO CONDE 4000</t>
  </si>
  <si>
    <t>BR 293 KM 3,3</t>
  </si>
  <si>
    <t>RS 324 KM 46</t>
  </si>
  <si>
    <t>AVENIDA BENTO GONCALVES 6770</t>
  </si>
  <si>
    <t>BR 392 KM 145</t>
  </si>
  <si>
    <t>RS 129 KM 75</t>
  </si>
  <si>
    <t>AVENIDA ALCEU DUARTE CARVALHO</t>
  </si>
  <si>
    <t>AVENIDA PEDRO ADAMS FILHO 1229</t>
  </si>
  <si>
    <t>RS 470 KM 193</t>
  </si>
  <si>
    <t>RS 020 KM 34</t>
  </si>
  <si>
    <t>BR 287 KM 287,6</t>
  </si>
  <si>
    <t>RS 404 KM 23</t>
  </si>
  <si>
    <t>RUA CORREDOR DO OBELISCO 2313</t>
  </si>
  <si>
    <t>RS 373 KM 03</t>
  </si>
  <si>
    <t>AVENIDA SATURNINO DE BRITO 622</t>
  </si>
  <si>
    <t>RS 342 KM 64</t>
  </si>
  <si>
    <t>BR 285 KM 79</t>
  </si>
  <si>
    <t>BR 116 KM 578,5</t>
  </si>
  <si>
    <t>RUA MARIO MOSMANN 476</t>
  </si>
  <si>
    <t>RUA CRISSIUMAL 844</t>
  </si>
  <si>
    <t>RS 350 KM 14</t>
  </si>
  <si>
    <t>RUA DOUTOR FREIRE ALEMAO</t>
  </si>
  <si>
    <t>RS 287 KM 91</t>
  </si>
  <si>
    <t>BR 285 KM 220,9</t>
  </si>
  <si>
    <t>AVENIDA MAURICIO CARDOSO 2019</t>
  </si>
  <si>
    <t>RUA JOSE BONIFACIO 262</t>
  </si>
  <si>
    <t>RUA VINTE E QUATRO DE MAIO</t>
  </si>
  <si>
    <t>RS 453 KM 94</t>
  </si>
  <si>
    <t>RS 471 KM 224</t>
  </si>
  <si>
    <t>BR 116 KM 421</t>
  </si>
  <si>
    <t>BR 386 KM 297</t>
  </si>
  <si>
    <t>RS 239 KM 17</t>
  </si>
  <si>
    <t>RS 223 KM 59</t>
  </si>
  <si>
    <t>BR 468 KM 115,5</t>
  </si>
  <si>
    <t>BR 153 KM 30</t>
  </si>
  <si>
    <t>BR 116 KM 247,5</t>
  </si>
  <si>
    <t>ESTRADA LINHA DAVID CANABARRO</t>
  </si>
  <si>
    <t>RS 470 KM 221</t>
  </si>
  <si>
    <t>RS 453 KM 89</t>
  </si>
  <si>
    <t>BR 290 KM 143,7</t>
  </si>
  <si>
    <t>ESTRADA LINHA PALMEIRO</t>
  </si>
  <si>
    <t>RS 522 KM 29</t>
  </si>
  <si>
    <t>RS 115 KM 08</t>
  </si>
  <si>
    <t>RS 287 KM 173</t>
  </si>
  <si>
    <t>BR 116 KM 69,6</t>
  </si>
  <si>
    <t>RS 307 KM 51</t>
  </si>
  <si>
    <t>AVENIDA TUCUNDUVA 2490</t>
  </si>
  <si>
    <t>RUA FRANCISCO SILVEIRA BITENCOURT 982</t>
  </si>
  <si>
    <t>BR 290 KM 160</t>
  </si>
  <si>
    <t>BR 386 KM 160</t>
  </si>
  <si>
    <t>BR 285 KM 242</t>
  </si>
  <si>
    <t>ESTRADA LINHA PASSO DO CARVAO</t>
  </si>
  <si>
    <t>RS 235 KM 41</t>
  </si>
  <si>
    <t>RUA GASPAR SILVEIRA MARTINS 1560</t>
  </si>
  <si>
    <t>RS 239 KM 40</t>
  </si>
  <si>
    <t>RUA CINCO</t>
  </si>
  <si>
    <t>RS 129 KM 155</t>
  </si>
  <si>
    <t>RUA MONTEIRO LOBATO 684</t>
  </si>
  <si>
    <t>BR 468 KM 16,7</t>
  </si>
  <si>
    <t>AVENIDA BENTO GONCALVES 5368</t>
  </si>
  <si>
    <t>ESTRADA COSTA GAMA 1316</t>
  </si>
  <si>
    <t>BR 116 KM 267,8</t>
  </si>
  <si>
    <t>BR 116 KM 558</t>
  </si>
  <si>
    <t>AVENIDA JUCA BATISTA 2361</t>
  </si>
  <si>
    <t>BR 386 KM 409</t>
  </si>
  <si>
    <t>RS 463 KM 04</t>
  </si>
  <si>
    <t>ESTRADA LINHA ESQUINA LEVISKI</t>
  </si>
  <si>
    <t>RS 452 KM 07</t>
  </si>
  <si>
    <t>BR 116 KM 516,8</t>
  </si>
  <si>
    <t>AVENIDA ZEFERINO PEREIRA LUZ</t>
  </si>
  <si>
    <t>ESTRADA CATIMBAU</t>
  </si>
  <si>
    <t>ESTRADA ATERRADOS</t>
  </si>
  <si>
    <t>RS 324 KM 78</t>
  </si>
  <si>
    <t>RS 115 KM 06</t>
  </si>
  <si>
    <t>RUA ARNALDO ZIMERMANN 930</t>
  </si>
  <si>
    <t>ESTRADA LINHA MATO GRANDE</t>
  </si>
  <si>
    <t>RS 240 KM 0</t>
  </si>
  <si>
    <t>RS 389 KM 60</t>
  </si>
  <si>
    <t>BR 285 KM 412,8</t>
  </si>
  <si>
    <t>RS 101 KM 58</t>
  </si>
  <si>
    <t>AVENIDA MANOEL ELIAS 2603</t>
  </si>
  <si>
    <t>BR 285 KM 410,2</t>
  </si>
  <si>
    <t>RUA VANIUS ABILIOS DOS SANTOS 570</t>
  </si>
  <si>
    <t>RS 389 KM 33</t>
  </si>
  <si>
    <t>RS 324 KM 05</t>
  </si>
  <si>
    <t>RUA PORTO ALEGRE 240</t>
  </si>
  <si>
    <t>RS 453 KM 03</t>
  </si>
  <si>
    <t>AVENIDA JOAO GOMES NOGUEIRA</t>
  </si>
  <si>
    <t>RS 122 KM 51</t>
  </si>
  <si>
    <t>RS 344 KM 63</t>
  </si>
  <si>
    <t>RUA VOLUNTARIOS DA PATRIA</t>
  </si>
  <si>
    <t>ESTRADA LINHA SAO SEBASTIAO</t>
  </si>
  <si>
    <t>ESTRADA LINHA AMORIN</t>
  </si>
  <si>
    <t>BR 386 KM 233</t>
  </si>
  <si>
    <t>ESTRADA DAS NOGUEIRAS</t>
  </si>
  <si>
    <t>RUA CAIRU</t>
  </si>
  <si>
    <t>AVENIDA GETULIO VARGAS 840</t>
  </si>
  <si>
    <t>AVENIDA TENENTE PORTELA</t>
  </si>
  <si>
    <t>RS 464 KM 03</t>
  </si>
  <si>
    <t>AVENIDA FLORES DA CUNHA 5900</t>
  </si>
  <si>
    <t>BR 158 KM 208,8</t>
  </si>
  <si>
    <t>RS 355 KM 08</t>
  </si>
  <si>
    <t>BR 290 KM 61</t>
  </si>
  <si>
    <t>AVENIDA GENERAL ARTIGAS 1481</t>
  </si>
  <si>
    <t>RS 287 KM 01</t>
  </si>
  <si>
    <t>RS 471 KM 109</t>
  </si>
  <si>
    <t>RUA DOUTOR MONTAURI 767</t>
  </si>
  <si>
    <t>BR 290 KM 237</t>
  </si>
  <si>
    <t>RS 239 KM 16</t>
  </si>
  <si>
    <t>RS 287 KM 213</t>
  </si>
  <si>
    <t>RS 122 KM 68</t>
  </si>
  <si>
    <t>BR 386 KM 444,7</t>
  </si>
  <si>
    <t>RS 324 KM 51</t>
  </si>
  <si>
    <t>BR 116 KM 265,3</t>
  </si>
  <si>
    <t>ESTRADA CAMINHO ENTRE RIOS DO SUL</t>
  </si>
  <si>
    <t>RS 342 KM 06</t>
  </si>
  <si>
    <t>BR 386 KM 268,6</t>
  </si>
  <si>
    <t>RS 129 KM 170</t>
  </si>
  <si>
    <t>BR 290 KM 92</t>
  </si>
  <si>
    <t>BR 116 KM 158</t>
  </si>
  <si>
    <t>RUA CANUDOS</t>
  </si>
  <si>
    <t>RUA JACI PORTO 1592</t>
  </si>
  <si>
    <t>BR 116 KM 297,7</t>
  </si>
  <si>
    <t>ESTRADA LINHA SAO MIGUEL DO PARADOR</t>
  </si>
  <si>
    <t>AVENIDA OSVALDO PASSINHO</t>
  </si>
  <si>
    <t>RS 529 KM 24</t>
  </si>
  <si>
    <t>RUA TREZE DE MAIO 2384</t>
  </si>
  <si>
    <t>RUA BENJAMIN CONSTANT</t>
  </si>
  <si>
    <t>RS 158 KM 355</t>
  </si>
  <si>
    <t>RUA DAS ROSAS 138</t>
  </si>
  <si>
    <t>BR 287 KM 253</t>
  </si>
  <si>
    <t>RUA PRIMEIRO DE MARCO 5033</t>
  </si>
  <si>
    <t>ESTRADA DO CAMPO SECO</t>
  </si>
  <si>
    <t>AVENIDA SALVADOR 811</t>
  </si>
  <si>
    <t>BR 116 KM 246,7</t>
  </si>
  <si>
    <t>AVENIDA RIO GRANDE 2</t>
  </si>
  <si>
    <t>BR 285 KM 532,3</t>
  </si>
  <si>
    <t>RUA LUDOVICO CAVINATTO</t>
  </si>
  <si>
    <t>BR 471 KM 146</t>
  </si>
  <si>
    <t xml:space="preserve">RS 389 KM 28 </t>
  </si>
  <si>
    <t>AVENIDA BOTAFOGO</t>
  </si>
  <si>
    <t>BR 386 KM 207,6</t>
  </si>
  <si>
    <t>BR 472 KM 120.9</t>
  </si>
  <si>
    <t>BR 116 KM 527,3</t>
  </si>
  <si>
    <t xml:space="preserve">BR 290 KM 39 </t>
  </si>
  <si>
    <t xml:space="preserve">ESTRADA LINHA ESQUINA ORLANDO BECKER </t>
  </si>
  <si>
    <t>RS 239 KM 62</t>
  </si>
  <si>
    <t xml:space="preserve"> RS 118 KM 06</t>
  </si>
  <si>
    <t>RS 153 KM 11</t>
  </si>
  <si>
    <t xml:space="preserve">RUA MALMANN FILHO 703 </t>
  </si>
  <si>
    <t xml:space="preserve">BR116 KM 294 </t>
  </si>
  <si>
    <t>BR 386 KM 346,2</t>
  </si>
  <si>
    <t>ESTRADA CANABARRO</t>
  </si>
  <si>
    <t>RS 453 KM 53</t>
  </si>
  <si>
    <t>RS 324 KM 64</t>
  </si>
  <si>
    <t>RS 287 KM 08</t>
  </si>
  <si>
    <t>RS 324 KM 133</t>
  </si>
  <si>
    <t>BR 386 KM 411</t>
  </si>
  <si>
    <t>RS 132 KM 03</t>
  </si>
  <si>
    <t>RS 030 KM 11</t>
  </si>
  <si>
    <t>BR 293 KM 1,6</t>
  </si>
  <si>
    <t>AVENIDA PRESIDENTE VARGAS 2500</t>
  </si>
  <si>
    <t>BR 386 KM 53</t>
  </si>
  <si>
    <t>BR 392 KM 125</t>
  </si>
  <si>
    <t>BR 287 KM 06</t>
  </si>
  <si>
    <t>RUA OBEDY CANDIDO VIEIRA 100</t>
  </si>
  <si>
    <t>AVENIDA MONS IDELFONSO SIMOES LOPES 756</t>
  </si>
  <si>
    <t>AVENIDA BARAO RIO BRANCO 1393</t>
  </si>
  <si>
    <t>RS 470 KM 185</t>
  </si>
  <si>
    <t>RS 472 KM 11</t>
  </si>
  <si>
    <t>RUA PREFEITO SERGIO FUENTES 314</t>
  </si>
  <si>
    <t>ESTRADA PASSO DA CRUA</t>
  </si>
  <si>
    <t>RS 149 KM 139</t>
  </si>
  <si>
    <t>RUA ARTUR MULLER 139</t>
  </si>
  <si>
    <t>AVENIDA ASSIS BRASIL 160</t>
  </si>
  <si>
    <t>RS 324 KM 42</t>
  </si>
  <si>
    <t>RUA SARGENTO NICOLAU DIAS DE FREITAS 175</t>
  </si>
  <si>
    <t>RS 020 KM 04</t>
  </si>
  <si>
    <t>AVENIDA SANTOS FERREIRA</t>
  </si>
  <si>
    <t>BR 116 KM 221,8</t>
  </si>
  <si>
    <t>BR 101 KM 12,7</t>
  </si>
  <si>
    <t>ESTRADA LINHA GRANJA VARGAS</t>
  </si>
  <si>
    <t>RS 602 KM 16</t>
  </si>
  <si>
    <t>ESTRADA LINHA CORREDOR DOS TATA</t>
  </si>
  <si>
    <t>AVENIDA BRASIL 570</t>
  </si>
  <si>
    <t>RUA VINTE E SEIS DE DEZEMBRO</t>
  </si>
  <si>
    <t>ESTRADA LINHA TOMAS FLORES 397</t>
  </si>
  <si>
    <t>RS 240 KM 09</t>
  </si>
  <si>
    <t>RS 135 KM 61</t>
  </si>
  <si>
    <t>ESTRADA LINHA FERRAZ</t>
  </si>
  <si>
    <t>ESTRADA DE CANABARRO 640</t>
  </si>
  <si>
    <t>AVENIDA SANTA ROSA</t>
  </si>
  <si>
    <t>RS 240 KM 26</t>
  </si>
  <si>
    <t>BR 386 KM 170,6</t>
  </si>
  <si>
    <t>RUA ULISSES DE ALENCASTRO BRANDAO 214</t>
  </si>
  <si>
    <t>RUA BARTOLOMEU DE GUSMAO 2251</t>
  </si>
  <si>
    <t>AVENIDA DORIVAL CANDIDO LUZ DE OLIVEIRA 8006</t>
  </si>
  <si>
    <t>BR 153 KM 48,6</t>
  </si>
  <si>
    <t>RS 470 KM 274</t>
  </si>
  <si>
    <t>ESTRADA DOM PEDRO II</t>
  </si>
  <si>
    <t>RS 122 KM 112</t>
  </si>
  <si>
    <t>ESTRADA LINHA TAMANCA</t>
  </si>
  <si>
    <t>RS 115 KM 0</t>
  </si>
  <si>
    <t xml:space="preserve">2012 </t>
  </si>
  <si>
    <t>A tabela acima apresenta a quantidade de acidentes e vítimas fatais com a participação de pelo menos um veículo do tipo listado. Exemplo: dos 1853 acidentes fatais, 35% envolveram pelo menos uma motocicleta (podendo ter outros tipos de veículos envolvidos).</t>
  </si>
  <si>
    <t>Da mesma forma, das 2090 vítimas fatais, 33% faleceram em um acidente com pelo menos uma motocicleta envolvida (não necessariamente a vítima estava na motocicleta, podendo ser um pedestre ou estar em outro veículo).</t>
  </si>
  <si>
    <t>População*  2011</t>
  </si>
  <si>
    <t>Frota    2012</t>
  </si>
  <si>
    <t>Total até Dezembro</t>
  </si>
  <si>
    <t>1/1/2012</t>
  </si>
  <si>
    <t>2/1/2012</t>
  </si>
  <si>
    <t>3/1/2012</t>
  </si>
  <si>
    <t>4/1/2012</t>
  </si>
  <si>
    <t>5/1/2012</t>
  </si>
  <si>
    <t>6/1/2012</t>
  </si>
  <si>
    <t>7/1/2012</t>
  </si>
  <si>
    <t>8/1/2012</t>
  </si>
  <si>
    <t>9/1/2012</t>
  </si>
  <si>
    <t>11/1/2012</t>
  </si>
  <si>
    <t>12/1/2012</t>
  </si>
  <si>
    <t>13/1/2012</t>
  </si>
  <si>
    <t>14/1/2012</t>
  </si>
  <si>
    <t>15/1/2012</t>
  </si>
  <si>
    <t>16/1/2012</t>
  </si>
  <si>
    <t>17/1/2012</t>
  </si>
  <si>
    <t>18/1/2012</t>
  </si>
  <si>
    <t>19/1/2012</t>
  </si>
  <si>
    <t>20/1/2012</t>
  </si>
  <si>
    <t>22/1/2012</t>
  </si>
  <si>
    <t>23/1/2012</t>
  </si>
  <si>
    <t>24/1/2012</t>
  </si>
  <si>
    <t>25/1/2012</t>
  </si>
  <si>
    <t>26/1/2012</t>
  </si>
  <si>
    <t>27/1/2012</t>
  </si>
  <si>
    <t>28/1/2012</t>
  </si>
  <si>
    <t>29/1/2012</t>
  </si>
  <si>
    <t>31/1/2012</t>
  </si>
  <si>
    <t>10/1/2012</t>
  </si>
  <si>
    <t>2/2/2012</t>
  </si>
  <si>
    <t>3/2/2012</t>
  </si>
  <si>
    <t>4/2/2012</t>
  </si>
  <si>
    <t>5/2/2012</t>
  </si>
  <si>
    <t>21/1/2012</t>
  </si>
  <si>
    <t>6/2/2012</t>
  </si>
  <si>
    <t>30/1/2012</t>
  </si>
  <si>
    <t>7/2/2012</t>
  </si>
  <si>
    <t>8/2/2012</t>
  </si>
  <si>
    <t>10/2/2012</t>
  </si>
  <si>
    <t>11/2/2012</t>
  </si>
  <si>
    <t>12/2/2012</t>
  </si>
  <si>
    <t>13/2/2012</t>
  </si>
  <si>
    <t>14/2/2012</t>
  </si>
  <si>
    <t>15/2/2012</t>
  </si>
  <si>
    <t>16/2/2012</t>
  </si>
  <si>
    <t>18/2/2012</t>
  </si>
  <si>
    <t>19/2/2012</t>
  </si>
  <si>
    <t>20/2/2012</t>
  </si>
  <si>
    <t>21/2/2012</t>
  </si>
  <si>
    <t>17/2/2012</t>
  </si>
  <si>
    <t>22/2/2012</t>
  </si>
  <si>
    <t>23/2/2012</t>
  </si>
  <si>
    <t>24/2/2012</t>
  </si>
  <si>
    <t>25/2/2012</t>
  </si>
  <si>
    <t>26/2/2012</t>
  </si>
  <si>
    <t>27/2/2012</t>
  </si>
  <si>
    <t>28/2/2012</t>
  </si>
  <si>
    <t>29/2/2012</t>
  </si>
  <si>
    <t>1/3/2012</t>
  </si>
  <si>
    <t>2/3/2012</t>
  </si>
  <si>
    <t>3/3/2012</t>
  </si>
  <si>
    <t>4/3/2012</t>
  </si>
  <si>
    <t>5/3/2012</t>
  </si>
  <si>
    <t>6/3/2012</t>
  </si>
  <si>
    <t>7/3/2012</t>
  </si>
  <si>
    <t>8/3/2012</t>
  </si>
  <si>
    <t>9/3/2012</t>
  </si>
  <si>
    <t>10/3/2012</t>
  </si>
  <si>
    <t>11/3/2012</t>
  </si>
  <si>
    <t>12/3/2012</t>
  </si>
  <si>
    <t>13/3/2012</t>
  </si>
  <si>
    <t>14/3/2012</t>
  </si>
  <si>
    <t>15/3/2012</t>
  </si>
  <si>
    <t>16/3/2012</t>
  </si>
  <si>
    <t>17/3/2012</t>
  </si>
  <si>
    <t>18/3/2012</t>
  </si>
  <si>
    <t>19/3/2012</t>
  </si>
  <si>
    <t>20/3/2012</t>
  </si>
  <si>
    <t>21/3/2012</t>
  </si>
  <si>
    <t>22/3/2012</t>
  </si>
  <si>
    <t>23/3/2012</t>
  </si>
  <si>
    <t>24/3/2012</t>
  </si>
  <si>
    <t>25/3/2012</t>
  </si>
  <si>
    <t>26/3/2012</t>
  </si>
  <si>
    <t>27/3/2012</t>
  </si>
  <si>
    <t>28/3/2012</t>
  </si>
  <si>
    <t>29/3/2012</t>
  </si>
  <si>
    <t>30/3/2012</t>
  </si>
  <si>
    <t>31/3/2012</t>
  </si>
  <si>
    <t>1/4/2012</t>
  </si>
  <si>
    <t>3/4/2012</t>
  </si>
  <si>
    <t>4/4/2012</t>
  </si>
  <si>
    <t>5/4/2012</t>
  </si>
  <si>
    <t>7/4/2012</t>
  </si>
  <si>
    <t>6/4/2012</t>
  </si>
  <si>
    <t>8/4/2012</t>
  </si>
  <si>
    <t>9/4/2012</t>
  </si>
  <si>
    <t>10/4/2012</t>
  </si>
  <si>
    <t>12/4/2012</t>
  </si>
  <si>
    <t>13/4/2012</t>
  </si>
  <si>
    <t>14/4/2012</t>
  </si>
  <si>
    <t>15/4/2012</t>
  </si>
  <si>
    <t>16/4/2012</t>
  </si>
  <si>
    <t>17/4/2012</t>
  </si>
  <si>
    <t>18/4/2012</t>
  </si>
  <si>
    <t>19/4/2012</t>
  </si>
  <si>
    <t>2/4/2012</t>
  </si>
  <si>
    <t>20/4/2012</t>
  </si>
  <si>
    <t>21/4/2012</t>
  </si>
  <si>
    <t>22/4/2012</t>
  </si>
  <si>
    <t>23/4/2012</t>
  </si>
  <si>
    <t>24/4/2012</t>
  </si>
  <si>
    <t>25/4/2012</t>
  </si>
  <si>
    <t>26/4/2012</t>
  </si>
  <si>
    <t>27/4/2012</t>
  </si>
  <si>
    <t>28/4/2012</t>
  </si>
  <si>
    <t>29/4/2012</t>
  </si>
  <si>
    <t>1/5/2012</t>
  </si>
  <si>
    <t>30/4/2012</t>
  </si>
  <si>
    <t>2/5/2012</t>
  </si>
  <si>
    <t>3/5/2012</t>
  </si>
  <si>
    <t>4/5/2012</t>
  </si>
  <si>
    <t>5/5/2012</t>
  </si>
  <si>
    <t>6/5/2012</t>
  </si>
  <si>
    <t>7/5/2012</t>
  </si>
  <si>
    <t>8/5/2012</t>
  </si>
  <si>
    <t>9/5/2012</t>
  </si>
  <si>
    <t>10/5/2012</t>
  </si>
  <si>
    <t>11/5/2012</t>
  </si>
  <si>
    <t>12/5/2012</t>
  </si>
  <si>
    <t>13/5/2012</t>
  </si>
  <si>
    <t>14/5/2012</t>
  </si>
  <si>
    <t>15/5/2012</t>
  </si>
  <si>
    <t>16/5/2012</t>
  </si>
  <si>
    <t>17/5/2012</t>
  </si>
  <si>
    <t>18/5/2012</t>
  </si>
  <si>
    <t>19/5/2012</t>
  </si>
  <si>
    <t>20/5/2012</t>
  </si>
  <si>
    <t>21/5/2012</t>
  </si>
  <si>
    <t>23/5/2012</t>
  </si>
  <si>
    <t>24/5/2012</t>
  </si>
  <si>
    <t>22/5/2012</t>
  </si>
  <si>
    <t>25/5/2012</t>
  </si>
  <si>
    <t>26/5/2012</t>
  </si>
  <si>
    <t>27/5/2012</t>
  </si>
  <si>
    <t>28/5/2012</t>
  </si>
  <si>
    <t>29/5/2012</t>
  </si>
  <si>
    <t>30/5/2012</t>
  </si>
  <si>
    <t>1/6/2012</t>
  </si>
  <si>
    <t>2/6/2012</t>
  </si>
  <si>
    <t>3/6/2012</t>
  </si>
  <si>
    <t>31/5/2012</t>
  </si>
  <si>
    <t>4/6/2012</t>
  </si>
  <si>
    <t>5/6/2012</t>
  </si>
  <si>
    <t>6/6/2012</t>
  </si>
  <si>
    <t>8/6/2012</t>
  </si>
  <si>
    <t>9/6/2012</t>
  </si>
  <si>
    <t>10/6/2012</t>
  </si>
  <si>
    <t>11/6/2012</t>
  </si>
  <si>
    <t>7/6/2012</t>
  </si>
  <si>
    <t>12/6/2012</t>
  </si>
  <si>
    <t>13/6/2012</t>
  </si>
  <si>
    <t>14/6/2012</t>
  </si>
  <si>
    <t>15/6/2012</t>
  </si>
  <si>
    <t>16/6/2012</t>
  </si>
  <si>
    <t>17/6/2012</t>
  </si>
  <si>
    <t>18/6/2012</t>
  </si>
  <si>
    <t>19/6/2012</t>
  </si>
  <si>
    <t>20/6/2012</t>
  </si>
  <si>
    <t>21/6/2012</t>
  </si>
  <si>
    <t>22/6/2012</t>
  </si>
  <si>
    <t>23/6/2012</t>
  </si>
  <si>
    <t>25/6/2012</t>
  </si>
  <si>
    <t>26/6/2012</t>
  </si>
  <si>
    <t>27/6/2012</t>
  </si>
  <si>
    <t>28/6/2012</t>
  </si>
  <si>
    <t>30/6/2012</t>
  </si>
  <si>
    <t>29/6/2012</t>
  </si>
  <si>
    <t>1/7/2012</t>
  </si>
  <si>
    <t>2/7/2012</t>
  </si>
  <si>
    <t>3/7/2012</t>
  </si>
  <si>
    <t>4/7/2012</t>
  </si>
  <si>
    <t>5/7/2012</t>
  </si>
  <si>
    <t>6/7/2012</t>
  </si>
  <si>
    <t>7/7/2012</t>
  </si>
  <si>
    <t>8/7/2012</t>
  </si>
  <si>
    <t>9/7/2012</t>
  </si>
  <si>
    <t>10/7/2012</t>
  </si>
  <si>
    <t>11/7/2012</t>
  </si>
  <si>
    <t>12/7/2012</t>
  </si>
  <si>
    <t>13/7/2012</t>
  </si>
  <si>
    <t>14/7/2012</t>
  </si>
  <si>
    <t>15/7/2012</t>
  </si>
  <si>
    <t>16/7/2012</t>
  </si>
  <si>
    <t>24/6/2012</t>
  </si>
  <si>
    <t>17/7/2012</t>
  </si>
  <si>
    <t>18/7/2012</t>
  </si>
  <si>
    <t>19/7/2012</t>
  </si>
  <si>
    <t>20/7/2012</t>
  </si>
  <si>
    <t>21/7/2012</t>
  </si>
  <si>
    <t>22/7/2012</t>
  </si>
  <si>
    <t>24/7/2012</t>
  </si>
  <si>
    <t>25/7/2012</t>
  </si>
  <si>
    <t>26/7/2012</t>
  </si>
  <si>
    <t>27/7/2012</t>
  </si>
  <si>
    <t>29/7/2012</t>
  </si>
  <si>
    <t>28/7/2012</t>
  </si>
  <si>
    <t>30/7/2012</t>
  </si>
  <si>
    <t>23/7/2012</t>
  </si>
  <si>
    <t>1/8/2012</t>
  </si>
  <si>
    <t>2/8/2012</t>
  </si>
  <si>
    <t>4/8/2012</t>
  </si>
  <si>
    <t>3/8/2012</t>
  </si>
  <si>
    <t>5/8/2012</t>
  </si>
  <si>
    <t>6/8/2012</t>
  </si>
  <si>
    <t>7/8/2012</t>
  </si>
  <si>
    <t>8/8/2012</t>
  </si>
  <si>
    <t>31/7/2012</t>
  </si>
  <si>
    <t>9/8/2012</t>
  </si>
  <si>
    <t>11/8/2012</t>
  </si>
  <si>
    <t>10/8/2012</t>
  </si>
  <si>
    <t>12/8/2012</t>
  </si>
  <si>
    <t>13/8/2012</t>
  </si>
  <si>
    <t>14/8/2012</t>
  </si>
  <si>
    <t>18/8/2012</t>
  </si>
  <si>
    <t>19/8/2012</t>
  </si>
  <si>
    <t>15/8/2012</t>
  </si>
  <si>
    <t>16/8/2012</t>
  </si>
  <si>
    <t>17/8/2012</t>
  </si>
  <si>
    <t>20/8/2012</t>
  </si>
  <si>
    <t>21/8/2012</t>
  </si>
  <si>
    <t>22/8/2012</t>
  </si>
  <si>
    <t>23/8/2012</t>
  </si>
  <si>
    <t>24/8/2012</t>
  </si>
  <si>
    <t>25/8/2012</t>
  </si>
  <si>
    <t>26/8/2012</t>
  </si>
  <si>
    <t>27/8/2012</t>
  </si>
  <si>
    <t>28/8/2012</t>
  </si>
  <si>
    <t>29/8/2012</t>
  </si>
  <si>
    <t>28/9/2012</t>
  </si>
  <si>
    <t>30/8/2012</t>
  </si>
  <si>
    <t>31/8/2012</t>
  </si>
  <si>
    <t>2/9/2012</t>
  </si>
  <si>
    <t>1/9/2012</t>
  </si>
  <si>
    <t>3/9/2012</t>
  </si>
  <si>
    <t>4/9/2012</t>
  </si>
  <si>
    <t>5/9/2012</t>
  </si>
  <si>
    <t>6/9/2012</t>
  </si>
  <si>
    <t>7/9/2012</t>
  </si>
  <si>
    <t>8/9/2012</t>
  </si>
  <si>
    <t>9/9/2012</t>
  </si>
  <si>
    <t>10/9/2012</t>
  </si>
  <si>
    <t>11/9/2012</t>
  </si>
  <si>
    <t>12/9/2012</t>
  </si>
  <si>
    <t>13/9/2012</t>
  </si>
  <si>
    <t>14/9/2012</t>
  </si>
  <si>
    <t>15/9/2012</t>
  </si>
  <si>
    <t>16/9/2012</t>
  </si>
  <si>
    <t>17/9/2012</t>
  </si>
  <si>
    <t>18/9/2012</t>
  </si>
  <si>
    <t>19/9/2012</t>
  </si>
  <si>
    <t>20/9/2012</t>
  </si>
  <si>
    <t>21/9/2012</t>
  </si>
  <si>
    <t>22/9/2012</t>
  </si>
  <si>
    <t>23/9/2012</t>
  </si>
  <si>
    <t>24/9/2012</t>
  </si>
  <si>
    <t>25/9/2012</t>
  </si>
  <si>
    <t>26/9/2012</t>
  </si>
  <si>
    <t>27/9/2012</t>
  </si>
  <si>
    <t>29/9/2012</t>
  </si>
  <si>
    <t>30/9/2012</t>
  </si>
  <si>
    <t>1/10/2012</t>
  </si>
  <si>
    <t>2/10/2012</t>
  </si>
  <si>
    <t>3/10/2012</t>
  </si>
  <si>
    <t>4/10/2012</t>
  </si>
  <si>
    <t>5/10/2012</t>
  </si>
  <si>
    <t>6/10/2012</t>
  </si>
  <si>
    <t>7/10/2012</t>
  </si>
  <si>
    <t>8/10/2012</t>
  </si>
  <si>
    <t>9/10/2012</t>
  </si>
  <si>
    <t>10/10/2012</t>
  </si>
  <si>
    <t>11/10/2012</t>
  </si>
  <si>
    <t>12/10/2012</t>
  </si>
  <si>
    <t>13/10/2012</t>
  </si>
  <si>
    <t>14/10/2012</t>
  </si>
  <si>
    <t>15/10/2012</t>
  </si>
  <si>
    <t>16/10/2012</t>
  </si>
  <si>
    <t>17/10/2012</t>
  </si>
  <si>
    <t>18/10/2012</t>
  </si>
  <si>
    <t>20/10/2012</t>
  </si>
  <si>
    <t>21/10/2012</t>
  </si>
  <si>
    <t>19/10/2012</t>
  </si>
  <si>
    <t>22/10/2012</t>
  </si>
  <si>
    <t>23/10/2012</t>
  </si>
  <si>
    <t>24/10/2012</t>
  </si>
  <si>
    <t>27/10/2012</t>
  </si>
  <si>
    <t>28/10/2012</t>
  </si>
  <si>
    <t>26/10/2012</t>
  </si>
  <si>
    <t>29/10/2012</t>
  </si>
  <si>
    <t>31/10/2012</t>
  </si>
  <si>
    <t>1/11/2012</t>
  </si>
  <si>
    <t>2/11/2012</t>
  </si>
  <si>
    <t>3/11/2012</t>
  </si>
  <si>
    <t>4/11/2012</t>
  </si>
  <si>
    <t>5/11/2012</t>
  </si>
  <si>
    <t>6/11/2012</t>
  </si>
  <si>
    <t>25/10/2012</t>
  </si>
  <si>
    <t>7/11/2012</t>
  </si>
  <si>
    <t>8/11/2012</t>
  </si>
  <si>
    <t>9/11/2012</t>
  </si>
  <si>
    <t>10/11/2012</t>
  </si>
  <si>
    <t>11/11/2012</t>
  </si>
  <si>
    <t>12/11/2012</t>
  </si>
  <si>
    <t>13/11/2012</t>
  </si>
  <si>
    <t>17/11/2012</t>
  </si>
  <si>
    <t>14/11/2012</t>
  </si>
  <si>
    <t>15/11/2012</t>
  </si>
  <si>
    <t>16/11/2012</t>
  </si>
  <si>
    <t>18/11/2012</t>
  </si>
  <si>
    <t>19/11/2012</t>
  </si>
  <si>
    <t>20/11/2012</t>
  </si>
  <si>
    <t>21/11/2012</t>
  </si>
  <si>
    <t>22/11/2012</t>
  </si>
  <si>
    <t>23/11/2012</t>
  </si>
  <si>
    <t>24/11/2012</t>
  </si>
  <si>
    <t>25/11/2012</t>
  </si>
  <si>
    <t>26/11/2012</t>
  </si>
  <si>
    <t>27/11/2012</t>
  </si>
  <si>
    <t>28/11/2012</t>
  </si>
  <si>
    <t>29/11/2012</t>
  </si>
  <si>
    <t>30/11/2012</t>
  </si>
  <si>
    <t>1/12/2012</t>
  </si>
  <si>
    <t>2/12/2012</t>
  </si>
  <si>
    <t>3/12/2012</t>
  </si>
  <si>
    <t>4/12/2012</t>
  </si>
  <si>
    <t>5/12/2012</t>
  </si>
  <si>
    <t>6/12/2012</t>
  </si>
  <si>
    <t>7/12/2012</t>
  </si>
  <si>
    <t>8/12/2012</t>
  </si>
  <si>
    <t>9/12/2012</t>
  </si>
  <si>
    <t>10/12/2012</t>
  </si>
  <si>
    <t>11/12/2012</t>
  </si>
  <si>
    <t>12/12/2012</t>
  </si>
  <si>
    <t>13/12/2012</t>
  </si>
  <si>
    <t>14/12/2012</t>
  </si>
  <si>
    <t>15/12/2012</t>
  </si>
  <si>
    <t>16/12/2012</t>
  </si>
  <si>
    <t>17/12/2012</t>
  </si>
  <si>
    <t>18/12/2012</t>
  </si>
  <si>
    <t>19/12/2012</t>
  </si>
  <si>
    <t>20/12/2012</t>
  </si>
  <si>
    <t>23/12/2012</t>
  </si>
  <si>
    <t>25/12/2012</t>
  </si>
  <si>
    <t>26/12/2012</t>
  </si>
  <si>
    <t>22/12/2012</t>
  </si>
  <si>
    <t>21/12/2012</t>
  </si>
  <si>
    <t>24/12/2012</t>
  </si>
  <si>
    <t>28/12/2012</t>
  </si>
  <si>
    <t>27/12/2012</t>
  </si>
  <si>
    <t>29/12/2012</t>
  </si>
  <si>
    <t>30/12/2012</t>
  </si>
  <si>
    <t>31/12/2012</t>
  </si>
  <si>
    <t>* População Censo IBGE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</si>
</sst>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 #,##0_-;_-* &quot;-&quot;_-;_-@_-"/>
    <numFmt numFmtId="165" formatCode="_(* #,##0.00_);_(* \(#,##0.00\);_(* &quot;-&quot;??_);_(@_)"/>
    <numFmt numFmtId="166" formatCode="_(* #,##0_);_(* \(#,##0\);_(* &quot;-&quot;??_);_(@_)"/>
    <numFmt numFmtId="167" formatCode="[$-416]dd\-mmm\-yy;@"/>
    <numFmt numFmtId="168" formatCode="0.0"/>
  </numFmts>
  <fonts count="88" x14ac:knownFonts="1">
    <font>
      <sz val="10"/>
      <name val="Arial"/>
    </font>
    <font>
      <sz val="11"/>
      <color theme="1"/>
      <name val="Calibri"/>
      <family val="2"/>
      <scheme val="minor"/>
    </font>
    <font>
      <sz val="10"/>
      <name val="Arial"/>
      <family val="2"/>
    </font>
    <font>
      <b/>
      <sz val="10"/>
      <name val="Arial"/>
      <family val="2"/>
    </font>
    <font>
      <sz val="10"/>
      <color indexed="10"/>
      <name val="Arial"/>
      <family val="2"/>
    </font>
    <font>
      <sz val="8"/>
      <name val="Arial"/>
      <family val="2"/>
    </font>
    <font>
      <sz val="14"/>
      <name val="Arial"/>
      <family val="2"/>
    </font>
    <font>
      <sz val="12"/>
      <name val="Arial"/>
      <family val="2"/>
    </font>
    <font>
      <b/>
      <sz val="12"/>
      <name val="Arial"/>
      <family val="2"/>
    </font>
    <font>
      <u/>
      <sz val="10"/>
      <color indexed="12"/>
      <name val="Arial"/>
      <family val="2"/>
    </font>
    <font>
      <sz val="10"/>
      <color rgb="FFFF0000"/>
      <name val="Arial"/>
      <family val="2"/>
    </font>
    <font>
      <sz val="13"/>
      <color rgb="FFFF0000"/>
      <name val="Arial"/>
      <family val="2"/>
    </font>
    <font>
      <b/>
      <u/>
      <sz val="12"/>
      <color theme="0" tint="-4.9989318521683403E-2"/>
      <name val="Arial"/>
      <family val="2"/>
    </font>
    <font>
      <b/>
      <u/>
      <sz val="12"/>
      <color indexed="9"/>
      <name val="Arial"/>
      <family val="2"/>
    </font>
    <font>
      <b/>
      <u/>
      <sz val="14"/>
      <color theme="0" tint="-4.9989318521683403E-2"/>
      <name val="Arial"/>
      <family val="2"/>
    </font>
    <font>
      <b/>
      <u/>
      <sz val="14"/>
      <color theme="0"/>
      <name val="Arial"/>
      <family val="2"/>
    </font>
    <font>
      <u/>
      <sz val="14"/>
      <color theme="0"/>
      <name val="Arial"/>
      <family val="2"/>
    </font>
    <font>
      <sz val="10"/>
      <name val="Calibri"/>
      <family val="2"/>
      <scheme val="minor"/>
    </font>
    <font>
      <b/>
      <u/>
      <sz val="14"/>
      <color theme="0"/>
      <name val="Calibri"/>
      <family val="2"/>
      <scheme val="minor"/>
    </font>
    <font>
      <u/>
      <sz val="14"/>
      <color theme="0"/>
      <name val="Calibri"/>
      <family val="2"/>
      <scheme val="minor"/>
    </font>
    <font>
      <b/>
      <sz val="16"/>
      <name val="Calibri"/>
      <family val="2"/>
      <scheme val="minor"/>
    </font>
    <font>
      <sz val="12"/>
      <name val="Calibri"/>
      <family val="2"/>
      <scheme val="minor"/>
    </font>
    <font>
      <b/>
      <sz val="8"/>
      <name val="Calibri"/>
      <family val="2"/>
      <scheme val="minor"/>
    </font>
    <font>
      <b/>
      <sz val="10"/>
      <color theme="4" tint="-0.499984740745262"/>
      <name val="Calibri"/>
      <family val="2"/>
      <scheme val="minor"/>
    </font>
    <font>
      <sz val="8"/>
      <name val="Calibri"/>
      <family val="2"/>
      <scheme val="minor"/>
    </font>
    <font>
      <b/>
      <sz val="10"/>
      <name val="Calibri"/>
      <family val="2"/>
      <scheme val="minor"/>
    </font>
    <font>
      <i/>
      <sz val="8"/>
      <name val="Calibri"/>
      <family val="2"/>
      <scheme val="minor"/>
    </font>
    <font>
      <sz val="10"/>
      <color rgb="FFFF0000"/>
      <name val="Calibri"/>
      <family val="2"/>
      <scheme val="minor"/>
    </font>
    <font>
      <b/>
      <sz val="12"/>
      <color theme="4" tint="-0.499984740745262"/>
      <name val="Calibri"/>
      <family val="2"/>
      <scheme val="minor"/>
    </font>
    <font>
      <b/>
      <sz val="12"/>
      <name val="Calibri"/>
      <family val="2"/>
      <scheme val="minor"/>
    </font>
    <font>
      <b/>
      <sz val="11"/>
      <name val="Calibri"/>
      <family val="2"/>
      <scheme val="minor"/>
    </font>
    <font>
      <sz val="12"/>
      <color theme="4" tint="-0.499984740745262"/>
      <name val="Calibri"/>
      <family val="2"/>
      <scheme val="minor"/>
    </font>
    <font>
      <b/>
      <u/>
      <sz val="12"/>
      <color theme="0" tint="-4.9989318521683403E-2"/>
      <name val="Calibri"/>
      <family val="2"/>
      <scheme val="minor"/>
    </font>
    <font>
      <b/>
      <u/>
      <sz val="12"/>
      <color indexed="9"/>
      <name val="Calibri"/>
      <family val="2"/>
      <scheme val="minor"/>
    </font>
    <font>
      <b/>
      <sz val="14"/>
      <name val="Calibri"/>
      <family val="2"/>
      <scheme val="minor"/>
    </font>
    <font>
      <sz val="14"/>
      <name val="Calibri"/>
      <family val="2"/>
      <scheme val="minor"/>
    </font>
    <font>
      <b/>
      <sz val="14"/>
      <color theme="0"/>
      <name val="Calibri"/>
      <family val="2"/>
      <scheme val="minor"/>
    </font>
    <font>
      <b/>
      <sz val="18"/>
      <color theme="0"/>
      <name val="Calibri"/>
      <family val="2"/>
      <scheme val="minor"/>
    </font>
    <font>
      <shadow/>
      <sz val="12"/>
      <color theme="3" tint="-0.249977111117893"/>
      <name val="Calibri"/>
      <family val="2"/>
      <scheme val="minor"/>
    </font>
    <font>
      <b/>
      <sz val="16"/>
      <color theme="0"/>
      <name val="Calibri"/>
      <family val="2"/>
      <scheme val="minor"/>
    </font>
    <font>
      <sz val="10"/>
      <name val="Arial"/>
      <family val="2"/>
    </font>
    <font>
      <b/>
      <sz val="20"/>
      <color theme="0"/>
      <name val="Calibri"/>
      <family val="2"/>
      <scheme val="minor"/>
    </font>
    <font>
      <b/>
      <u/>
      <sz val="16"/>
      <color theme="0" tint="-4.9989318521683403E-2"/>
      <name val="Calibri"/>
      <family val="2"/>
      <scheme val="minor"/>
    </font>
    <font>
      <sz val="16"/>
      <name val="Calibri"/>
      <family val="2"/>
      <scheme val="minor"/>
    </font>
    <font>
      <b/>
      <sz val="16"/>
      <color theme="4" tint="-0.499984740745262"/>
      <name val="Calibri"/>
      <family val="2"/>
      <scheme val="minor"/>
    </font>
    <font>
      <i/>
      <sz val="16"/>
      <name val="Calibri"/>
      <family val="2"/>
      <scheme val="minor"/>
    </font>
    <font>
      <b/>
      <sz val="12"/>
      <color theme="9"/>
      <name val="Calibri"/>
      <family val="2"/>
      <scheme val="minor"/>
    </font>
    <font>
      <sz val="12"/>
      <color theme="9"/>
      <name val="Calibri"/>
      <family val="2"/>
      <scheme val="minor"/>
    </font>
    <font>
      <b/>
      <sz val="11"/>
      <name val="Arial"/>
      <family val="2"/>
    </font>
    <font>
      <b/>
      <sz val="9"/>
      <name val="Calibri"/>
      <family val="2"/>
      <scheme val="minor"/>
    </font>
    <font>
      <sz val="8.1999999999999993"/>
      <name val="Arial"/>
      <family val="2"/>
    </font>
    <font>
      <b/>
      <sz val="36"/>
      <color theme="3" tint="0.39997558519241921"/>
      <name val="Calibri"/>
      <family val="2"/>
      <scheme val="minor"/>
    </font>
    <font>
      <sz val="14"/>
      <color rgb="FF000000"/>
      <name val="Arial"/>
      <family val="2"/>
    </font>
    <font>
      <b/>
      <sz val="12"/>
      <color theme="5"/>
      <name val="Calibri"/>
      <family val="2"/>
      <scheme val="minor"/>
    </font>
    <font>
      <sz val="12"/>
      <color theme="0"/>
      <name val="Arial"/>
      <family val="2"/>
    </font>
    <font>
      <b/>
      <sz val="20"/>
      <color theme="0"/>
      <name val="Arial"/>
      <family val="2"/>
    </font>
    <font>
      <b/>
      <sz val="12"/>
      <color theme="0"/>
      <name val="Arial"/>
      <family val="2"/>
    </font>
    <font>
      <sz val="18"/>
      <color theme="0"/>
      <name val="Arial"/>
      <family val="2"/>
    </font>
    <font>
      <sz val="12"/>
      <color rgb="FFFF0000"/>
      <name val="Arial"/>
      <family val="2"/>
    </font>
    <font>
      <sz val="10"/>
      <color theme="0"/>
      <name val="Arial"/>
      <family val="2"/>
    </font>
    <font>
      <b/>
      <sz val="16"/>
      <name val="Arial"/>
      <family val="2"/>
    </font>
    <font>
      <b/>
      <sz val="14"/>
      <color theme="4" tint="-0.249977111117893"/>
      <name val="Calibri"/>
      <family val="2"/>
      <scheme val="minor"/>
    </font>
    <font>
      <b/>
      <sz val="24"/>
      <name val="Calibri"/>
      <family val="2"/>
      <scheme val="minor"/>
    </font>
    <font>
      <b/>
      <sz val="20"/>
      <name val="Calibri"/>
      <family val="2"/>
      <scheme val="minor"/>
    </font>
    <font>
      <sz val="11"/>
      <name val="Calibri"/>
      <family val="2"/>
      <scheme val="minor"/>
    </font>
    <font>
      <sz val="18"/>
      <name val="Arial"/>
      <family val="2"/>
    </font>
    <font>
      <b/>
      <sz val="18"/>
      <name val="Calibri"/>
      <family val="2"/>
      <scheme val="minor"/>
    </font>
    <font>
      <b/>
      <sz val="16"/>
      <color theme="0"/>
      <name val="Arial"/>
      <family val="2"/>
    </font>
    <font>
      <b/>
      <sz val="16"/>
      <color theme="4" tint="-0.499984740745262"/>
      <name val="Arial"/>
      <family val="2"/>
    </font>
    <font>
      <sz val="20"/>
      <color theme="4" tint="-0.499984740745262"/>
      <name val="Calibri"/>
      <family val="2"/>
      <scheme val="minor"/>
    </font>
    <font>
      <sz val="16"/>
      <name val="Arial"/>
      <family val="2"/>
    </font>
    <font>
      <sz val="20"/>
      <name val="Calibri"/>
      <family val="2"/>
      <scheme val="minor"/>
    </font>
    <font>
      <b/>
      <sz val="26"/>
      <name val="Calibri"/>
      <family val="2"/>
      <scheme val="minor"/>
    </font>
    <font>
      <sz val="10"/>
      <color theme="0"/>
      <name val="Calibri"/>
      <family val="2"/>
      <scheme val="minor"/>
    </font>
    <font>
      <b/>
      <sz val="23"/>
      <color theme="5"/>
      <name val="Calibri"/>
      <family val="2"/>
      <scheme val="minor"/>
    </font>
    <font>
      <b/>
      <sz val="14"/>
      <name val="Arial"/>
      <family val="2"/>
    </font>
    <font>
      <b/>
      <sz val="20"/>
      <color theme="3" tint="0.39997558519241921"/>
      <name val="Arial"/>
      <family val="2"/>
    </font>
    <font>
      <sz val="11"/>
      <color rgb="FF9C0006"/>
      <name val="Calibri"/>
      <family val="2"/>
      <scheme val="minor"/>
    </font>
    <font>
      <b/>
      <sz val="16"/>
      <color rgb="FFFF0000"/>
      <name val="Calibri"/>
      <family val="2"/>
      <scheme val="minor"/>
    </font>
    <font>
      <b/>
      <i/>
      <sz val="16"/>
      <color rgb="FFFF0000"/>
      <name val="Calibri"/>
      <family val="2"/>
      <scheme val="minor"/>
    </font>
    <font>
      <b/>
      <sz val="10"/>
      <color rgb="FFFF0000"/>
      <name val="Calibri"/>
      <family val="2"/>
      <scheme val="minor"/>
    </font>
    <font>
      <b/>
      <sz val="16"/>
      <color rgb="FF9C0006"/>
      <name val="Calibri"/>
      <family val="2"/>
      <scheme val="minor"/>
    </font>
    <font>
      <b/>
      <sz val="16"/>
      <color theme="1"/>
      <name val="Calibri"/>
      <family val="2"/>
      <scheme val="minor"/>
    </font>
    <font>
      <sz val="14"/>
      <color rgb="FF9C0006"/>
      <name val="Calibri"/>
      <family val="2"/>
      <scheme val="minor"/>
    </font>
    <font>
      <sz val="14"/>
      <color theme="1"/>
      <name val="Calibri"/>
      <family val="2"/>
      <scheme val="minor"/>
    </font>
    <font>
      <sz val="12"/>
      <color theme="0"/>
      <name val="Calibri"/>
      <family val="2"/>
      <scheme val="minor"/>
    </font>
    <font>
      <b/>
      <sz val="26"/>
      <color theme="3" tint="0.39997558519241921"/>
      <name val="Calibri"/>
      <family val="2"/>
      <scheme val="minor"/>
    </font>
    <font>
      <b/>
      <sz val="30"/>
      <color theme="3" tint="0.39997558519241921"/>
      <name val="Arial"/>
      <family val="2"/>
    </font>
  </fonts>
  <fills count="14">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FFC7CE"/>
      </patternFill>
    </fill>
    <fill>
      <patternFill patternType="solid">
        <fgColor theme="4" tint="0.79998168889431442"/>
        <bgColor indexed="65"/>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style="thin">
        <color indexed="23"/>
      </right>
      <top/>
      <bottom/>
      <diagonal/>
    </border>
    <border>
      <left style="thick">
        <color theme="4" tint="-0.24994659260841701"/>
      </left>
      <right style="thin">
        <color theme="4" tint="-0.24994659260841701"/>
      </right>
      <top style="thick">
        <color theme="4" tint="-0.24994659260841701"/>
      </top>
      <bottom style="thin">
        <color theme="4" tint="-0.24994659260841701"/>
      </bottom>
      <diagonal/>
    </border>
    <border>
      <left style="thin">
        <color theme="4" tint="-0.24994659260841701"/>
      </left>
      <right style="thin">
        <color theme="4" tint="-0.24994659260841701"/>
      </right>
      <top style="thick">
        <color theme="4" tint="-0.24994659260841701"/>
      </top>
      <bottom style="thin">
        <color theme="4" tint="-0.24994659260841701"/>
      </bottom>
      <diagonal/>
    </border>
    <border>
      <left style="thin">
        <color theme="4" tint="-0.24994659260841701"/>
      </left>
      <right style="thick">
        <color theme="4" tint="-0.24994659260841701"/>
      </right>
      <top style="thick">
        <color theme="4" tint="-0.24994659260841701"/>
      </top>
      <bottom style="thin">
        <color theme="4" tint="-0.24994659260841701"/>
      </bottom>
      <diagonal/>
    </border>
    <border>
      <left style="thick">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ck">
        <color theme="4" tint="-0.24994659260841701"/>
      </right>
      <top style="thin">
        <color theme="4" tint="-0.24994659260841701"/>
      </top>
      <bottom style="thin">
        <color theme="4" tint="-0.24994659260841701"/>
      </bottom>
      <diagonal/>
    </border>
    <border>
      <left style="thick">
        <color theme="4" tint="-0.24994659260841701"/>
      </left>
      <right style="thin">
        <color theme="4" tint="-0.24994659260841701"/>
      </right>
      <top style="thin">
        <color theme="4" tint="-0.24994659260841701"/>
      </top>
      <bottom style="thick">
        <color theme="4" tint="-0.24994659260841701"/>
      </bottom>
      <diagonal/>
    </border>
    <border>
      <left style="thin">
        <color theme="4" tint="-0.24994659260841701"/>
      </left>
      <right style="thin">
        <color theme="4" tint="-0.24994659260841701"/>
      </right>
      <top style="thin">
        <color theme="4" tint="-0.24994659260841701"/>
      </top>
      <bottom style="thick">
        <color theme="4" tint="-0.24994659260841701"/>
      </bottom>
      <diagonal/>
    </border>
    <border>
      <left style="thin">
        <color theme="4" tint="-0.24994659260841701"/>
      </left>
      <right style="thick">
        <color theme="4" tint="-0.24994659260841701"/>
      </right>
      <top style="thin">
        <color theme="4" tint="-0.24994659260841701"/>
      </top>
      <bottom style="thick">
        <color theme="4" tint="-0.24994659260841701"/>
      </bottom>
      <diagonal/>
    </border>
    <border>
      <left style="thick">
        <color theme="4" tint="-0.24994659260841701"/>
      </left>
      <right/>
      <top style="thick">
        <color theme="4" tint="-0.24994659260841701"/>
      </top>
      <bottom style="thin">
        <color theme="4" tint="-0.24994659260841701"/>
      </bottom>
      <diagonal/>
    </border>
    <border>
      <left style="thick">
        <color theme="4" tint="-0.24994659260841701"/>
      </left>
      <right/>
      <top style="thin">
        <color theme="4" tint="-0.24994659260841701"/>
      </top>
      <bottom style="thin">
        <color theme="4" tint="-0.24994659260841701"/>
      </bottom>
      <diagonal/>
    </border>
    <border>
      <left style="thick">
        <color theme="4" tint="-0.24994659260841701"/>
      </left>
      <right/>
      <top style="thin">
        <color theme="4" tint="-0.24994659260841701"/>
      </top>
      <bottom style="thick">
        <color theme="4" tint="-0.24994659260841701"/>
      </bottom>
      <diagonal/>
    </border>
    <border>
      <left/>
      <right/>
      <top style="thick">
        <color theme="4" tint="-0.24994659260841701"/>
      </top>
      <bottom/>
      <diagonal/>
    </border>
    <border>
      <left style="thick">
        <color theme="4" tint="-0.24994659260841701"/>
      </left>
      <right style="thick">
        <color theme="4" tint="-0.24994659260841701"/>
      </right>
      <top style="thin">
        <color theme="4" tint="-0.24994659260841701"/>
      </top>
      <bottom style="thin">
        <color theme="4" tint="-0.24994659260841701"/>
      </bottom>
      <diagonal/>
    </border>
    <border>
      <left style="thick">
        <color theme="4" tint="-0.24994659260841701"/>
      </left>
      <right style="thick">
        <color theme="4" tint="-0.24994659260841701"/>
      </right>
      <top style="thin">
        <color theme="4" tint="-0.24994659260841701"/>
      </top>
      <bottom style="thick">
        <color theme="4" tint="-0.24994659260841701"/>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right style="thin">
        <color indexed="64"/>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right style="thin">
        <color indexed="64"/>
      </right>
      <top style="thin">
        <color indexed="64"/>
      </top>
      <bottom style="medium">
        <color indexed="64"/>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style="thin">
        <color theme="4" tint="-0.24994659260841701"/>
      </top>
      <bottom style="thick">
        <color theme="4" tint="-0.24994659260841701"/>
      </bottom>
      <diagonal/>
    </border>
    <border>
      <left style="thick">
        <color theme="4" tint="-0.24994659260841701"/>
      </left>
      <right/>
      <top/>
      <bottom style="thin">
        <color theme="4" tint="-0.24994659260841701"/>
      </bottom>
      <diagonal/>
    </border>
    <border>
      <left style="thick">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ck">
        <color theme="4" tint="-0.24994659260841701"/>
      </right>
      <top/>
      <bottom style="thin">
        <color theme="4" tint="-0.24994659260841701"/>
      </bottom>
      <diagonal/>
    </border>
    <border>
      <left style="thick">
        <color theme="4" tint="-0.24994659260841701"/>
      </left>
      <right style="thick">
        <color theme="4" tint="-0.24994659260841701"/>
      </right>
      <top/>
      <bottom style="thin">
        <color theme="4" tint="-0.24994659260841701"/>
      </bottom>
      <diagonal/>
    </border>
    <border>
      <left/>
      <right/>
      <top style="thick">
        <color theme="4" tint="-0.24994659260841701"/>
      </top>
      <bottom style="thin">
        <color theme="4" tint="-0.24994659260841701"/>
      </bottom>
      <diagonal/>
    </border>
    <border>
      <left style="thick">
        <color theme="4" tint="-0.24994659260841701"/>
      </left>
      <right style="thick">
        <color theme="4" tint="-0.24994659260841701"/>
      </right>
      <top style="thick">
        <color theme="4" tint="-0.24994659260841701"/>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style="thick">
        <color theme="4" tint="-0.24994659260841701"/>
      </bottom>
      <diagonal/>
    </border>
    <border>
      <left/>
      <right style="thick">
        <color theme="4" tint="-0.24994659260841701"/>
      </right>
      <top style="thick">
        <color theme="4" tint="-0.24994659260841701"/>
      </top>
      <bottom/>
      <diagonal/>
    </border>
    <border>
      <left/>
      <right style="thick">
        <color theme="4" tint="-0.24994659260841701"/>
      </right>
      <top/>
      <bottom style="thin">
        <color theme="4" tint="-0.24994659260841701"/>
      </bottom>
      <diagonal/>
    </border>
    <border>
      <left/>
      <right style="thick">
        <color theme="4" tint="-0.24994659260841701"/>
      </right>
      <top style="thin">
        <color theme="4" tint="-0.24994659260841701"/>
      </top>
      <bottom style="thin">
        <color theme="4" tint="-0.24994659260841701"/>
      </bottom>
      <diagonal/>
    </border>
    <border>
      <left/>
      <right style="thick">
        <color theme="4" tint="-0.24994659260841701"/>
      </right>
      <top style="thin">
        <color theme="4" tint="-0.24994659260841701"/>
      </top>
      <bottom style="thick">
        <color theme="4" tint="-0.24994659260841701"/>
      </bottom>
      <diagonal/>
    </border>
    <border>
      <left/>
      <right style="thick">
        <color theme="4" tint="-0.24994659260841701"/>
      </right>
      <top style="thick">
        <color theme="4" tint="-0.24994659260841701"/>
      </top>
      <bottom style="thin">
        <color theme="4" tint="-0.24994659260841701"/>
      </bottom>
      <diagonal/>
    </border>
    <border>
      <left style="thick">
        <color theme="4" tint="-0.24994659260841701"/>
      </left>
      <right/>
      <top style="thick">
        <color theme="4" tint="-0.24994659260841701"/>
      </top>
      <bottom/>
      <diagonal/>
    </border>
    <border>
      <left style="thick">
        <color theme="4" tint="-0.24994659260841701"/>
      </left>
      <right style="thin">
        <color indexed="64"/>
      </right>
      <top/>
      <bottom style="thick">
        <color theme="4" tint="-0.24994659260841701"/>
      </bottom>
      <diagonal/>
    </border>
    <border>
      <left style="thin">
        <color indexed="64"/>
      </left>
      <right style="thin">
        <color indexed="64"/>
      </right>
      <top/>
      <bottom style="thick">
        <color theme="4" tint="-0.24994659260841701"/>
      </bottom>
      <diagonal/>
    </border>
    <border>
      <left style="thin">
        <color indexed="64"/>
      </left>
      <right style="thick">
        <color theme="4" tint="-0.24994659260841701"/>
      </right>
      <top/>
      <bottom style="thick">
        <color theme="4" tint="-0.24994659260841701"/>
      </bottom>
      <diagonal/>
    </border>
    <border>
      <left/>
      <right/>
      <top/>
      <bottom style="thin">
        <color theme="0" tint="-0.24994659260841701"/>
      </bottom>
      <diagonal/>
    </border>
    <border>
      <left style="thick">
        <color theme="4" tint="-0.24994659260841701"/>
      </left>
      <right style="thin">
        <color theme="4" tint="-0.24994659260841701"/>
      </right>
      <top style="thin">
        <color theme="4" tint="-0.24994659260841701"/>
      </top>
      <bottom/>
      <diagonal/>
    </border>
    <border>
      <left style="thin">
        <color theme="4" tint="-0.24994659260841701"/>
      </left>
      <right style="thick">
        <color theme="4" tint="-0.24994659260841701"/>
      </right>
      <top style="thin">
        <color theme="4" tint="-0.24994659260841701"/>
      </top>
      <bottom/>
      <diagonal/>
    </border>
    <border>
      <left style="thin">
        <color theme="4" tint="-0.24994659260841701"/>
      </left>
      <right/>
      <top style="thick">
        <color theme="4" tint="-0.24994659260841701"/>
      </top>
      <bottom/>
      <diagonal/>
    </border>
    <border>
      <left/>
      <right style="thin">
        <color theme="4" tint="-0.24994659260841701"/>
      </right>
      <top style="thick">
        <color theme="4" tint="-0.24994659260841701"/>
      </top>
      <bottom/>
      <diagonal/>
    </border>
    <border>
      <left style="thin">
        <color theme="4" tint="-0.24994659260841701"/>
      </left>
      <right style="thin">
        <color theme="4" tint="-0.24994659260841701"/>
      </right>
      <top style="thick">
        <color theme="4" tint="-0.24994659260841701"/>
      </top>
      <bottom/>
      <diagonal/>
    </border>
    <border>
      <left/>
      <right style="thin">
        <color theme="4" tint="-0.24994659260841701"/>
      </right>
      <top/>
      <bottom/>
      <diagonal/>
    </border>
    <border>
      <left style="thin">
        <color theme="4" tint="-0.24994659260841701"/>
      </left>
      <right style="thin">
        <color theme="4" tint="-0.24994659260841701"/>
      </right>
      <top/>
      <bottom/>
      <diagonal/>
    </border>
    <border>
      <left style="medium">
        <color indexed="64"/>
      </left>
      <right style="thin">
        <color theme="4" tint="-0.24994659260841701"/>
      </right>
      <top style="medium">
        <color indexed="64"/>
      </top>
      <bottom style="thin">
        <color theme="4" tint="-0.24994659260841701"/>
      </bottom>
      <diagonal/>
    </border>
    <border>
      <left/>
      <right style="thin">
        <color theme="4" tint="-0.24994659260841701"/>
      </right>
      <top style="medium">
        <color indexed="64"/>
      </top>
      <bottom style="thin">
        <color theme="4" tint="-0.24994659260841701"/>
      </bottom>
      <diagonal/>
    </border>
    <border>
      <left style="thin">
        <color theme="4" tint="-0.24994659260841701"/>
      </left>
      <right style="medium">
        <color indexed="64"/>
      </right>
      <top style="medium">
        <color indexed="64"/>
      </top>
      <bottom style="thin">
        <color theme="4"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style="thin">
        <color theme="4" tint="-0.24994659260841701"/>
      </top>
      <bottom style="thin">
        <color theme="4" tint="-0.24994659260841701"/>
      </bottom>
      <diagonal/>
    </border>
    <border>
      <left style="medium">
        <color indexed="64"/>
      </left>
      <right style="thin">
        <color theme="4" tint="-0.24994659260841701"/>
      </right>
      <top style="thin">
        <color theme="4" tint="-0.24994659260841701"/>
      </top>
      <bottom style="medium">
        <color indexed="64"/>
      </bottom>
      <diagonal/>
    </border>
    <border>
      <left style="thin">
        <color theme="4" tint="-0.24994659260841701"/>
      </left>
      <right style="thin">
        <color theme="4" tint="-0.24994659260841701"/>
      </right>
      <top style="thin">
        <color theme="4" tint="-0.24994659260841701"/>
      </top>
      <bottom style="medium">
        <color indexed="64"/>
      </bottom>
      <diagonal/>
    </border>
    <border>
      <left style="thin">
        <color theme="4" tint="-0.24994659260841701"/>
      </left>
      <right style="medium">
        <color indexed="64"/>
      </right>
      <top style="thin">
        <color theme="4" tint="-0.24994659260841701"/>
      </top>
      <bottom style="medium">
        <color indexed="64"/>
      </bottom>
      <diagonal/>
    </border>
  </borders>
  <cellStyleXfs count="7">
    <xf numFmtId="0" fontId="0" fillId="0" borderId="0"/>
    <xf numFmtId="165" fontId="2" fillId="0" borderId="0" applyFont="0" applyFill="0" applyBorder="0" applyAlignment="0" applyProtection="0"/>
    <xf numFmtId="0" fontId="9" fillId="0" borderId="0" applyNumberFormat="0" applyFill="0" applyBorder="0" applyAlignment="0" applyProtection="0">
      <alignment vertical="top"/>
      <protection locked="0"/>
    </xf>
    <xf numFmtId="9" fontId="40" fillId="0" borderId="0" applyFont="0" applyFill="0" applyBorder="0" applyAlignment="0" applyProtection="0"/>
    <xf numFmtId="0" fontId="2" fillId="0" borderId="0"/>
    <xf numFmtId="0" fontId="77" fillId="12" borderId="0" applyNumberFormat="0" applyBorder="0" applyAlignment="0" applyProtection="0"/>
    <xf numFmtId="0" fontId="1" fillId="13" borderId="0" applyNumberFormat="0" applyBorder="0" applyAlignment="0" applyProtection="0"/>
  </cellStyleXfs>
  <cellXfs count="401">
    <xf numFmtId="0" fontId="0" fillId="0" borderId="0" xfId="0"/>
    <xf numFmtId="0" fontId="0" fillId="2" borderId="1" xfId="0" applyFill="1" applyBorder="1"/>
    <xf numFmtId="17" fontId="0" fillId="2" borderId="1" xfId="0" applyNumberFormat="1" applyFill="1" applyBorder="1"/>
    <xf numFmtId="0" fontId="4" fillId="0" borderId="0" xfId="0" applyFont="1"/>
    <xf numFmtId="0" fontId="3" fillId="0" borderId="0" xfId="0" applyFont="1"/>
    <xf numFmtId="0" fontId="0" fillId="0" borderId="0" xfId="0" applyAlignment="1">
      <alignment horizontal="center"/>
    </xf>
    <xf numFmtId="0" fontId="0" fillId="0" borderId="0" xfId="0" applyAlignment="1">
      <alignment vertical="center" wrapText="1"/>
    </xf>
    <xf numFmtId="0" fontId="0" fillId="0" borderId="0" xfId="0" applyNumberFormat="1"/>
    <xf numFmtId="0" fontId="10" fillId="0" borderId="0" xfId="0" applyFont="1"/>
    <xf numFmtId="0" fontId="11" fillId="0" borderId="0" xfId="0" applyFont="1" applyAlignment="1">
      <alignment vertical="center"/>
    </xf>
    <xf numFmtId="0" fontId="0" fillId="5" borderId="0" xfId="0" applyFill="1"/>
    <xf numFmtId="0" fontId="2" fillId="0" borderId="0" xfId="0" applyFont="1" applyAlignment="1">
      <alignment vertical="center" wrapText="1"/>
    </xf>
    <xf numFmtId="0" fontId="2" fillId="0" borderId="0" xfId="0" applyFont="1"/>
    <xf numFmtId="0" fontId="12" fillId="8" borderId="0" xfId="2" applyFont="1" applyFill="1" applyBorder="1" applyAlignment="1" applyProtection="1">
      <alignment horizontal="center" vertical="center" wrapText="1"/>
    </xf>
    <xf numFmtId="0" fontId="14" fillId="8" borderId="0" xfId="2" applyFont="1" applyFill="1" applyBorder="1" applyAlignment="1" applyProtection="1">
      <alignment horizontal="center" vertical="center" wrapText="1"/>
    </xf>
    <xf numFmtId="0" fontId="12" fillId="5" borderId="0" xfId="2" applyFont="1" applyFill="1" applyBorder="1" applyAlignment="1" applyProtection="1">
      <alignment horizontal="center" vertical="center" wrapText="1"/>
    </xf>
    <xf numFmtId="0" fontId="13" fillId="5" borderId="0" xfId="2" applyFont="1" applyFill="1" applyBorder="1" applyAlignment="1" applyProtection="1">
      <alignment horizontal="center" vertical="center" wrapText="1"/>
    </xf>
    <xf numFmtId="0" fontId="13" fillId="5" borderId="0" xfId="2" applyFont="1" applyFill="1" applyBorder="1" applyAlignment="1" applyProtection="1">
      <alignment horizontal="center" vertical="center"/>
    </xf>
    <xf numFmtId="0" fontId="6" fillId="0" borderId="0" xfId="0" applyFont="1"/>
    <xf numFmtId="0" fontId="15" fillId="8" borderId="0" xfId="2" applyFont="1" applyFill="1" applyBorder="1" applyAlignment="1" applyProtection="1">
      <alignment horizontal="center" vertical="center" wrapText="1"/>
    </xf>
    <xf numFmtId="0" fontId="17" fillId="0" borderId="0" xfId="0" applyFont="1"/>
    <xf numFmtId="0" fontId="18" fillId="8" borderId="0" xfId="2" applyFont="1" applyFill="1" applyBorder="1" applyAlignment="1" applyProtection="1">
      <alignment horizontal="center" vertical="center" wrapText="1"/>
    </xf>
    <xf numFmtId="0" fontId="20" fillId="6" borderId="6" xfId="0" applyFont="1" applyFill="1" applyBorder="1" applyAlignment="1">
      <alignment vertical="center"/>
    </xf>
    <xf numFmtId="0" fontId="22" fillId="3" borderId="17" xfId="0" applyFont="1" applyFill="1" applyBorder="1" applyAlignment="1" applyProtection="1">
      <alignment horizontal="center" vertical="center" wrapText="1"/>
    </xf>
    <xf numFmtId="166" fontId="23" fillId="6" borderId="18" xfId="1" applyNumberFormat="1" applyFont="1" applyFill="1" applyBorder="1" applyAlignment="1"/>
    <xf numFmtId="166" fontId="24" fillId="0" borderId="18" xfId="1" applyNumberFormat="1" applyFont="1" applyBorder="1" applyAlignment="1"/>
    <xf numFmtId="0" fontId="25" fillId="3" borderId="19" xfId="0" applyFont="1" applyFill="1" applyBorder="1" applyAlignment="1" applyProtection="1">
      <alignment horizontal="center" vertical="center" wrapText="1"/>
    </xf>
    <xf numFmtId="166" fontId="25" fillId="3" borderId="15" xfId="1" applyNumberFormat="1" applyFont="1" applyFill="1" applyBorder="1" applyAlignment="1" applyProtection="1">
      <alignment horizontal="center" vertical="center" wrapText="1"/>
    </xf>
    <xf numFmtId="166" fontId="25" fillId="3" borderId="16" xfId="1" applyNumberFormat="1" applyFont="1" applyFill="1" applyBorder="1" applyAlignment="1" applyProtection="1">
      <alignment horizontal="center" vertical="center" wrapText="1"/>
    </xf>
    <xf numFmtId="166" fontId="26" fillId="0" borderId="7" xfId="1" applyNumberFormat="1" applyFont="1" applyFill="1" applyBorder="1" applyAlignment="1"/>
    <xf numFmtId="0" fontId="17" fillId="0" borderId="0" xfId="0" applyFont="1" applyAlignment="1">
      <alignment horizontal="center"/>
    </xf>
    <xf numFmtId="166" fontId="21" fillId="0" borderId="12" xfId="1" applyNumberFormat="1" applyFont="1" applyBorder="1" applyAlignment="1">
      <alignment horizontal="center"/>
    </xf>
    <xf numFmtId="166" fontId="21" fillId="0" borderId="13" xfId="1" applyNumberFormat="1" applyFont="1" applyBorder="1" applyAlignment="1">
      <alignment horizontal="center"/>
    </xf>
    <xf numFmtId="0" fontId="27" fillId="0" borderId="20" xfId="0" applyFont="1" applyBorder="1" applyAlignment="1">
      <alignment horizontal="center"/>
    </xf>
    <xf numFmtId="0" fontId="17" fillId="4" borderId="0" xfId="0" applyFont="1" applyFill="1"/>
    <xf numFmtId="0" fontId="36" fillId="7" borderId="0" xfId="0" applyFont="1" applyFill="1" applyBorder="1" applyAlignment="1">
      <alignment vertical="center" wrapText="1"/>
    </xf>
    <xf numFmtId="0" fontId="37" fillId="7" borderId="0" xfId="0" applyFont="1" applyFill="1" applyBorder="1" applyAlignment="1">
      <alignment horizontal="center" vertical="center" wrapText="1"/>
    </xf>
    <xf numFmtId="0" fontId="29" fillId="0" borderId="24" xfId="0" applyFont="1" applyBorder="1" applyAlignment="1">
      <alignment horizontal="right" indent="5"/>
    </xf>
    <xf numFmtId="0" fontId="21" fillId="0" borderId="24" xfId="0" applyFont="1" applyBorder="1" applyAlignment="1">
      <alignment horizontal="center"/>
    </xf>
    <xf numFmtId="0" fontId="29" fillId="0" borderId="0" xfId="0" applyFont="1" applyBorder="1" applyAlignment="1">
      <alignment horizontal="right" indent="5"/>
    </xf>
    <xf numFmtId="0" fontId="21" fillId="0" borderId="0" xfId="0" applyFont="1" applyBorder="1" applyAlignment="1">
      <alignment horizontal="center"/>
    </xf>
    <xf numFmtId="0" fontId="38" fillId="0" borderId="0" xfId="0" applyFont="1" applyAlignment="1">
      <alignment horizontal="left"/>
    </xf>
    <xf numFmtId="0" fontId="39" fillId="7" borderId="0" xfId="0" applyFont="1" applyFill="1" applyBorder="1" applyAlignment="1">
      <alignment vertical="center" wrapText="1"/>
    </xf>
    <xf numFmtId="0" fontId="30" fillId="9" borderId="25" xfId="0" applyFont="1" applyFill="1" applyBorder="1" applyAlignment="1">
      <alignment horizontal="center" vertical="center" wrapText="1"/>
    </xf>
    <xf numFmtId="0" fontId="21" fillId="0" borderId="3" xfId="0" applyFont="1" applyBorder="1" applyAlignment="1">
      <alignment horizontal="center"/>
    </xf>
    <xf numFmtId="0" fontId="29" fillId="0" borderId="26" xfId="0" applyFont="1" applyBorder="1" applyAlignment="1">
      <alignment horizontal="center"/>
    </xf>
    <xf numFmtId="0" fontId="29" fillId="0" borderId="3" xfId="0" applyFont="1" applyBorder="1" applyAlignment="1">
      <alignment horizontal="center"/>
    </xf>
    <xf numFmtId="0" fontId="29" fillId="0" borderId="27" xfId="0" applyFont="1" applyBorder="1" applyAlignment="1">
      <alignment horizontal="center"/>
    </xf>
    <xf numFmtId="0" fontId="29" fillId="9" borderId="25" xfId="0" applyFont="1" applyFill="1" applyBorder="1" applyAlignment="1">
      <alignment horizontal="center" vertical="center" wrapText="1"/>
    </xf>
    <xf numFmtId="0" fontId="29" fillId="9" borderId="25" xfId="0" applyFont="1" applyFill="1" applyBorder="1" applyAlignment="1">
      <alignment horizontal="center" vertical="center" wrapText="1"/>
    </xf>
    <xf numFmtId="0" fontId="42" fillId="8" borderId="0" xfId="2" applyFont="1" applyFill="1" applyBorder="1" applyAlignment="1" applyProtection="1">
      <alignment horizontal="center" vertical="center" wrapText="1"/>
    </xf>
    <xf numFmtId="0" fontId="43" fillId="0" borderId="0" xfId="0" applyFont="1"/>
    <xf numFmtId="166" fontId="44" fillId="6" borderId="11" xfId="1" applyNumberFormat="1" applyFont="1" applyFill="1" applyBorder="1" applyAlignment="1"/>
    <xf numFmtId="166" fontId="43" fillId="0" borderId="11" xfId="1" applyNumberFormat="1" applyFont="1" applyBorder="1" applyAlignment="1"/>
    <xf numFmtId="166" fontId="45" fillId="0" borderId="0" xfId="1" applyNumberFormat="1" applyFont="1" applyFill="1" applyBorder="1" applyAlignment="1"/>
    <xf numFmtId="0" fontId="21" fillId="0" borderId="0" xfId="0" applyFont="1"/>
    <xf numFmtId="0" fontId="21" fillId="0" borderId="0" xfId="0" applyFont="1" applyAlignment="1">
      <alignment horizontal="center"/>
    </xf>
    <xf numFmtId="9" fontId="0" fillId="0" borderId="0" xfId="3" applyFont="1" applyAlignment="1">
      <alignment horizontal="center"/>
    </xf>
    <xf numFmtId="0" fontId="37" fillId="7" borderId="0" xfId="0" applyFont="1" applyFill="1" applyBorder="1" applyAlignment="1">
      <alignment vertical="center" wrapText="1"/>
    </xf>
    <xf numFmtId="0" fontId="30" fillId="9" borderId="25" xfId="0" applyFont="1" applyFill="1" applyBorder="1" applyAlignment="1">
      <alignment vertical="center" wrapText="1"/>
    </xf>
    <xf numFmtId="0" fontId="34" fillId="0" borderId="0" xfId="0" applyFont="1" applyAlignment="1">
      <alignment horizontal="center"/>
    </xf>
    <xf numFmtId="0" fontId="29" fillId="9" borderId="25" xfId="0" applyFont="1" applyFill="1" applyBorder="1" applyAlignment="1">
      <alignment horizontal="center" vertical="center" wrapText="1"/>
    </xf>
    <xf numFmtId="168" fontId="0" fillId="0" borderId="0" xfId="0" applyNumberFormat="1"/>
    <xf numFmtId="0" fontId="46" fillId="0" borderId="24" xfId="0" applyFont="1" applyBorder="1" applyAlignment="1">
      <alignment horizontal="right" indent="5"/>
    </xf>
    <xf numFmtId="0" fontId="47" fillId="0" borderId="24" xfId="0" applyFont="1" applyBorder="1" applyAlignment="1">
      <alignment horizontal="center"/>
    </xf>
    <xf numFmtId="0" fontId="20" fillId="6" borderId="0" xfId="0" applyFont="1" applyFill="1" applyBorder="1" applyAlignment="1">
      <alignment horizontal="center" vertical="center"/>
    </xf>
    <xf numFmtId="9" fontId="0" fillId="0" borderId="0" xfId="3" applyNumberFormat="1" applyFont="1" applyAlignment="1">
      <alignment horizontal="center"/>
    </xf>
    <xf numFmtId="0" fontId="20" fillId="6" borderId="0" xfId="0" applyFont="1" applyFill="1" applyBorder="1" applyAlignment="1">
      <alignment horizontal="center" vertical="center"/>
    </xf>
    <xf numFmtId="0" fontId="29" fillId="0" borderId="24" xfId="0" applyFont="1" applyBorder="1" applyAlignment="1">
      <alignment horizontal="right"/>
    </xf>
    <xf numFmtId="0" fontId="29" fillId="0" borderId="0" xfId="0" applyFont="1" applyBorder="1" applyAlignment="1">
      <alignment horizontal="right"/>
    </xf>
    <xf numFmtId="0" fontId="29" fillId="0" borderId="25" xfId="0" applyFont="1" applyBorder="1" applyAlignment="1">
      <alignment horizontal="right"/>
    </xf>
    <xf numFmtId="0" fontId="0" fillId="0" borderId="0" xfId="0" applyAlignment="1">
      <alignment horizontal="center"/>
    </xf>
    <xf numFmtId="0" fontId="49" fillId="9" borderId="25" xfId="0" applyFont="1" applyFill="1" applyBorder="1" applyAlignment="1">
      <alignment horizontal="center" vertical="center" wrapText="1"/>
    </xf>
    <xf numFmtId="0" fontId="0" fillId="0" borderId="30" xfId="0" applyBorder="1"/>
    <xf numFmtId="0" fontId="0" fillId="0" borderId="0" xfId="0" applyBorder="1" applyAlignment="1">
      <alignment horizontal="left"/>
    </xf>
    <xf numFmtId="9" fontId="29" fillId="0" borderId="26" xfId="3" applyFont="1" applyBorder="1" applyAlignment="1">
      <alignment horizontal="center"/>
    </xf>
    <xf numFmtId="0" fontId="21" fillId="0" borderId="30" xfId="0" applyFont="1" applyBorder="1" applyAlignment="1">
      <alignment horizontal="center"/>
    </xf>
    <xf numFmtId="0" fontId="48" fillId="0" borderId="1" xfId="0" applyFont="1" applyFill="1" applyBorder="1" applyAlignment="1">
      <alignment horizontal="center" vertical="center" wrapText="1"/>
    </xf>
    <xf numFmtId="166" fontId="43" fillId="5" borderId="11" xfId="1" applyNumberFormat="1" applyFont="1" applyFill="1" applyBorder="1" applyAlignment="1"/>
    <xf numFmtId="166" fontId="21" fillId="5" borderId="12" xfId="1" applyNumberFormat="1" applyFont="1" applyFill="1" applyBorder="1" applyAlignment="1">
      <alignment horizontal="center"/>
    </xf>
    <xf numFmtId="166" fontId="21" fillId="5" borderId="13" xfId="1" applyNumberFormat="1" applyFont="1" applyFill="1" applyBorder="1" applyAlignment="1">
      <alignment horizontal="center"/>
    </xf>
    <xf numFmtId="166" fontId="26" fillId="0" borderId="0" xfId="1" applyNumberFormat="1" applyFont="1" applyFill="1" applyBorder="1" applyAlignment="1"/>
    <xf numFmtId="9" fontId="21" fillId="5" borderId="12" xfId="3" applyFont="1" applyFill="1" applyBorder="1" applyAlignment="1">
      <alignment horizontal="center"/>
    </xf>
    <xf numFmtId="0" fontId="27" fillId="0" borderId="0" xfId="0" applyFont="1" applyBorder="1" applyAlignment="1">
      <alignment horizontal="center"/>
    </xf>
    <xf numFmtId="0" fontId="20" fillId="10" borderId="8" xfId="0" applyFont="1" applyFill="1" applyBorder="1" applyAlignment="1" applyProtection="1">
      <alignment horizontal="center" vertical="center" wrapText="1"/>
    </xf>
    <xf numFmtId="0" fontId="30" fillId="10" borderId="9" xfId="0" applyFont="1" applyFill="1" applyBorder="1" applyAlignment="1" applyProtection="1">
      <alignment horizontal="center" vertical="center" wrapText="1"/>
    </xf>
    <xf numFmtId="0" fontId="30" fillId="10" borderId="10" xfId="0" applyFont="1" applyFill="1" applyBorder="1" applyAlignment="1" applyProtection="1">
      <alignment horizontal="center" vertical="center" wrapText="1"/>
    </xf>
    <xf numFmtId="0" fontId="20" fillId="10" borderId="14" xfId="0" applyFont="1" applyFill="1" applyBorder="1" applyAlignment="1" applyProtection="1">
      <alignment horizontal="center" vertical="center" wrapText="1"/>
    </xf>
    <xf numFmtId="166" fontId="29" fillId="10" borderId="15" xfId="1" applyNumberFormat="1" applyFont="1" applyFill="1" applyBorder="1" applyAlignment="1" applyProtection="1">
      <alignment horizontal="center" vertical="center" wrapText="1"/>
    </xf>
    <xf numFmtId="166" fontId="29" fillId="10" borderId="16" xfId="1" applyNumberFormat="1" applyFont="1" applyFill="1" applyBorder="1" applyAlignment="1" applyProtection="1">
      <alignment horizontal="center" vertical="center" wrapText="1"/>
    </xf>
    <xf numFmtId="0" fontId="30" fillId="9" borderId="25" xfId="0" applyFont="1" applyFill="1" applyBorder="1" applyAlignment="1">
      <alignment horizontal="center" vertical="center" wrapText="1"/>
    </xf>
    <xf numFmtId="3" fontId="21" fillId="0" borderId="24" xfId="0" applyNumberFormat="1" applyFont="1" applyBorder="1" applyAlignment="1">
      <alignment horizontal="center"/>
    </xf>
    <xf numFmtId="3" fontId="21" fillId="0" borderId="0" xfId="0" applyNumberFormat="1" applyFont="1" applyBorder="1" applyAlignment="1">
      <alignment horizontal="center"/>
    </xf>
    <xf numFmtId="3" fontId="36" fillId="7" borderId="0" xfId="0" applyNumberFormat="1" applyFont="1" applyFill="1" applyBorder="1" applyAlignment="1">
      <alignment vertical="center" wrapText="1"/>
    </xf>
    <xf numFmtId="3" fontId="37" fillId="7" borderId="0" xfId="0" applyNumberFormat="1" applyFont="1" applyFill="1" applyBorder="1" applyAlignment="1">
      <alignment vertical="center" wrapText="1"/>
    </xf>
    <xf numFmtId="3" fontId="21" fillId="0" borderId="26" xfId="0" applyNumberFormat="1" applyFont="1" applyBorder="1" applyAlignment="1">
      <alignment horizontal="center"/>
    </xf>
    <xf numFmtId="3" fontId="21" fillId="0" borderId="3" xfId="0" applyNumberFormat="1" applyFont="1" applyBorder="1" applyAlignment="1">
      <alignment horizontal="center"/>
    </xf>
    <xf numFmtId="3" fontId="21" fillId="0" borderId="27" xfId="0" applyNumberFormat="1" applyFont="1" applyBorder="1" applyAlignment="1">
      <alignment horizontal="center"/>
    </xf>
    <xf numFmtId="3" fontId="41" fillId="7" borderId="0" xfId="0" applyNumberFormat="1" applyFont="1" applyFill="1" applyBorder="1" applyAlignment="1">
      <alignment vertical="center" wrapText="1"/>
    </xf>
    <xf numFmtId="3" fontId="29" fillId="0" borderId="26" xfId="0" applyNumberFormat="1" applyFont="1" applyBorder="1" applyAlignment="1">
      <alignment horizontal="center"/>
    </xf>
    <xf numFmtId="3" fontId="29" fillId="0" borderId="3" xfId="0" applyNumberFormat="1" applyFont="1" applyBorder="1" applyAlignment="1">
      <alignment horizontal="center"/>
    </xf>
    <xf numFmtId="3" fontId="21" fillId="0" borderId="29" xfId="0" applyNumberFormat="1" applyFont="1" applyBorder="1" applyAlignment="1">
      <alignment horizontal="center"/>
    </xf>
    <xf numFmtId="3" fontId="29" fillId="0" borderId="29" xfId="0" applyNumberFormat="1" applyFont="1" applyBorder="1" applyAlignment="1">
      <alignment horizontal="center"/>
    </xf>
    <xf numFmtId="3" fontId="21" fillId="0" borderId="5" xfId="0" applyNumberFormat="1" applyFont="1" applyBorder="1" applyAlignment="1">
      <alignment horizontal="center"/>
    </xf>
    <xf numFmtId="3" fontId="21" fillId="0" borderId="30" xfId="0" applyNumberFormat="1" applyFont="1" applyBorder="1" applyAlignment="1">
      <alignment horizontal="center"/>
    </xf>
    <xf numFmtId="0" fontId="30" fillId="9" borderId="25" xfId="0" applyFont="1" applyFill="1" applyBorder="1" applyAlignment="1">
      <alignment horizontal="center" vertical="center" wrapText="1"/>
    </xf>
    <xf numFmtId="0" fontId="30" fillId="9" borderId="25" xfId="0" applyFont="1" applyFill="1" applyBorder="1" applyAlignment="1">
      <alignment horizontal="center" vertical="center" wrapText="1"/>
    </xf>
    <xf numFmtId="0" fontId="21" fillId="0" borderId="29" xfId="0" applyFont="1" applyBorder="1" applyAlignment="1">
      <alignment horizontal="center"/>
    </xf>
    <xf numFmtId="0" fontId="54" fillId="0" borderId="0" xfId="0" applyFont="1" applyAlignment="1">
      <alignment horizontal="center"/>
    </xf>
    <xf numFmtId="0" fontId="56" fillId="0" borderId="0" xfId="0" applyFont="1"/>
    <xf numFmtId="0" fontId="54" fillId="0" borderId="0" xfId="0" applyFont="1"/>
    <xf numFmtId="0" fontId="57" fillId="0" borderId="0" xfId="0" applyFont="1" applyAlignment="1">
      <alignment horizontal="center"/>
    </xf>
    <xf numFmtId="0" fontId="0" fillId="5" borderId="0" xfId="0" applyFill="1" applyProtection="1">
      <protection locked="0"/>
    </xf>
    <xf numFmtId="0" fontId="13" fillId="8" borderId="0" xfId="2" applyFont="1" applyFill="1" applyBorder="1" applyAlignment="1" applyProtection="1">
      <alignment horizontal="center" vertical="center"/>
    </xf>
    <xf numFmtId="0" fontId="30" fillId="9" borderId="25" xfId="0" applyFont="1" applyFill="1" applyBorder="1" applyAlignment="1">
      <alignment horizontal="center" vertical="center" wrapText="1"/>
    </xf>
    <xf numFmtId="0" fontId="29" fillId="9" borderId="25" xfId="0" applyFont="1" applyFill="1" applyBorder="1" applyAlignment="1">
      <alignment horizontal="center" vertical="center" wrapText="1"/>
    </xf>
    <xf numFmtId="0" fontId="30" fillId="9" borderId="25" xfId="0" applyFont="1" applyFill="1" applyBorder="1" applyAlignment="1">
      <alignment horizontal="center" vertical="center" wrapText="1"/>
    </xf>
    <xf numFmtId="0" fontId="21" fillId="0" borderId="31" xfId="0" applyFont="1" applyBorder="1" applyAlignment="1">
      <alignment horizontal="center"/>
    </xf>
    <xf numFmtId="0" fontId="21" fillId="0" borderId="28" xfId="0" applyFont="1" applyBorder="1" applyAlignment="1">
      <alignment horizontal="center"/>
    </xf>
    <xf numFmtId="0" fontId="21" fillId="0" borderId="32" xfId="0" applyFont="1" applyBorder="1" applyAlignment="1">
      <alignment horizontal="center"/>
    </xf>
    <xf numFmtId="0" fontId="21" fillId="0" borderId="25" xfId="0" applyFont="1" applyBorder="1" applyAlignment="1">
      <alignment horizontal="center"/>
    </xf>
    <xf numFmtId="0" fontId="58" fillId="0" borderId="0" xfId="0" applyFont="1" applyAlignment="1">
      <alignment vertical="center"/>
    </xf>
    <xf numFmtId="3" fontId="2" fillId="0" borderId="0" xfId="0" applyNumberFormat="1" applyFont="1"/>
    <xf numFmtId="0" fontId="2" fillId="0" borderId="0" xfId="0" applyFont="1" applyAlignment="1">
      <alignment horizontal="left"/>
    </xf>
    <xf numFmtId="166" fontId="25" fillId="3" borderId="22" xfId="1" applyNumberFormat="1" applyFont="1" applyFill="1" applyBorder="1" applyAlignment="1" applyProtection="1">
      <alignment horizontal="center" vertical="center" wrapText="1"/>
    </xf>
    <xf numFmtId="0" fontId="29" fillId="9" borderId="2"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5" xfId="0" applyFont="1" applyFill="1" applyBorder="1" applyAlignment="1">
      <alignment horizontal="right" indent="4"/>
    </xf>
    <xf numFmtId="1" fontId="0" fillId="0" borderId="0" xfId="0" applyNumberFormat="1" applyAlignment="1">
      <alignment horizontal="center"/>
    </xf>
    <xf numFmtId="0" fontId="59" fillId="0" borderId="0" xfId="0" applyFont="1" applyAlignment="1">
      <alignment horizontal="center"/>
    </xf>
    <xf numFmtId="9" fontId="17" fillId="9" borderId="33" xfId="3" applyFont="1" applyFill="1" applyBorder="1" applyAlignment="1">
      <alignment horizontal="center"/>
    </xf>
    <xf numFmtId="9" fontId="17" fillId="9" borderId="4" xfId="3" applyFont="1" applyFill="1" applyBorder="1" applyAlignment="1">
      <alignment horizontal="center"/>
    </xf>
    <xf numFmtId="9" fontId="17" fillId="9" borderId="34" xfId="3" applyFont="1" applyFill="1" applyBorder="1" applyAlignment="1">
      <alignment horizontal="center"/>
    </xf>
    <xf numFmtId="3" fontId="60" fillId="9" borderId="2" xfId="0" applyNumberFormat="1" applyFont="1" applyFill="1" applyBorder="1" applyAlignment="1">
      <alignment horizontal="center"/>
    </xf>
    <xf numFmtId="0" fontId="60" fillId="9" borderId="5" xfId="0" applyFont="1" applyFill="1" applyBorder="1" applyAlignment="1">
      <alignment horizontal="center"/>
    </xf>
    <xf numFmtId="0" fontId="61" fillId="0" borderId="3" xfId="0" applyFont="1" applyBorder="1" applyAlignment="1">
      <alignment horizontal="right"/>
    </xf>
    <xf numFmtId="0" fontId="34" fillId="0" borderId="33" xfId="0" applyFont="1" applyBorder="1" applyAlignment="1">
      <alignment horizontal="center"/>
    </xf>
    <xf numFmtId="0" fontId="34" fillId="0" borderId="4" xfId="0" applyFont="1" applyBorder="1" applyAlignment="1">
      <alignment horizontal="center"/>
    </xf>
    <xf numFmtId="0" fontId="34" fillId="0" borderId="34" xfId="0" applyFont="1" applyBorder="1" applyAlignment="1">
      <alignment horizontal="center"/>
    </xf>
    <xf numFmtId="0" fontId="64" fillId="0" borderId="0" xfId="0" applyFont="1"/>
    <xf numFmtId="0" fontId="64" fillId="0" borderId="0" xfId="0" applyFont="1" applyAlignment="1">
      <alignment vertical="center" wrapText="1"/>
    </xf>
    <xf numFmtId="0" fontId="64" fillId="0" borderId="0" xfId="0" applyFont="1" applyAlignment="1">
      <alignment vertical="center"/>
    </xf>
    <xf numFmtId="0" fontId="64" fillId="0" borderId="0" xfId="0" applyFont="1" applyFill="1" applyAlignment="1">
      <alignment vertical="center" wrapText="1"/>
    </xf>
    <xf numFmtId="0" fontId="64" fillId="0" borderId="0" xfId="0" applyFont="1" applyFill="1"/>
    <xf numFmtId="0" fontId="30" fillId="0" borderId="35" xfId="0" applyFont="1" applyBorder="1" applyAlignment="1">
      <alignment vertical="center"/>
    </xf>
    <xf numFmtId="0" fontId="64" fillId="0" borderId="35" xfId="0" applyFont="1" applyBorder="1" applyAlignment="1">
      <alignment vertical="center" wrapText="1"/>
    </xf>
    <xf numFmtId="0" fontId="30" fillId="0" borderId="35" xfId="0" applyFont="1" applyBorder="1" applyAlignment="1">
      <alignment vertical="center" wrapText="1"/>
    </xf>
    <xf numFmtId="0" fontId="64" fillId="0" borderId="35" xfId="0" applyFont="1" applyBorder="1" applyAlignment="1">
      <alignment vertical="center"/>
    </xf>
    <xf numFmtId="0" fontId="64" fillId="0" borderId="37" xfId="0" applyFont="1" applyBorder="1" applyAlignment="1">
      <alignment vertical="center" wrapText="1"/>
    </xf>
    <xf numFmtId="0" fontId="64" fillId="0" borderId="36" xfId="0" applyFont="1" applyBorder="1" applyAlignment="1">
      <alignment vertical="center" wrapText="1"/>
    </xf>
    <xf numFmtId="0" fontId="30" fillId="0" borderId="37" xfId="0" applyFont="1" applyBorder="1" applyAlignment="1">
      <alignment vertical="center" wrapText="1"/>
    </xf>
    <xf numFmtId="0" fontId="30" fillId="0" borderId="36" xfId="0" applyFont="1" applyBorder="1" applyAlignment="1">
      <alignment vertical="center"/>
    </xf>
    <xf numFmtId="0" fontId="30" fillId="0" borderId="37" xfId="0" applyFont="1" applyBorder="1" applyAlignment="1">
      <alignment vertical="center"/>
    </xf>
    <xf numFmtId="0" fontId="64" fillId="0" borderId="37" xfId="0" applyFont="1" applyBorder="1" applyAlignment="1">
      <alignment vertical="center"/>
    </xf>
    <xf numFmtId="0" fontId="30" fillId="9" borderId="38" xfId="0" applyFont="1" applyFill="1" applyBorder="1" applyAlignment="1">
      <alignment horizontal="center" vertical="center" wrapText="1"/>
    </xf>
    <xf numFmtId="0" fontId="30" fillId="9" borderId="39" xfId="0" applyFont="1" applyFill="1" applyBorder="1" applyAlignment="1">
      <alignment horizontal="center" vertical="center" wrapText="1"/>
    </xf>
    <xf numFmtId="0" fontId="29" fillId="9" borderId="25" xfId="0" applyFont="1" applyFill="1" applyBorder="1" applyAlignment="1">
      <alignment horizontal="center" vertical="center" wrapText="1"/>
    </xf>
    <xf numFmtId="0" fontId="0" fillId="0" borderId="0" xfId="0" applyProtection="1"/>
    <xf numFmtId="0" fontId="20" fillId="0" borderId="40" xfId="0" applyFont="1" applyBorder="1" applyAlignment="1">
      <alignment horizontal="center"/>
    </xf>
    <xf numFmtId="3" fontId="20" fillId="0" borderId="40" xfId="0" applyNumberFormat="1" applyFont="1" applyBorder="1" applyAlignment="1">
      <alignment horizontal="center"/>
    </xf>
    <xf numFmtId="166" fontId="44" fillId="6" borderId="12" xfId="1" applyNumberFormat="1" applyFont="1" applyFill="1" applyBorder="1" applyAlignment="1">
      <alignment horizontal="left" vertical="center"/>
    </xf>
    <xf numFmtId="166" fontId="44" fillId="6" borderId="12" xfId="1" applyNumberFormat="1" applyFont="1" applyFill="1" applyBorder="1" applyAlignment="1">
      <alignment horizontal="center"/>
    </xf>
    <xf numFmtId="166" fontId="68" fillId="6" borderId="13" xfId="1" applyNumberFormat="1" applyFont="1" applyFill="1" applyBorder="1" applyAlignment="1">
      <alignment horizontal="left"/>
    </xf>
    <xf numFmtId="166" fontId="69" fillId="6" borderId="21" xfId="1" applyNumberFormat="1" applyFont="1" applyFill="1" applyBorder="1" applyAlignment="1">
      <alignment horizontal="left"/>
    </xf>
    <xf numFmtId="166" fontId="43" fillId="0" borderId="12" xfId="1" applyNumberFormat="1" applyFont="1" applyBorder="1" applyAlignment="1">
      <alignment horizontal="left"/>
    </xf>
    <xf numFmtId="166" fontId="43" fillId="0" borderId="12" xfId="1" applyNumberFormat="1" applyFont="1" applyBorder="1" applyAlignment="1">
      <alignment horizontal="center"/>
    </xf>
    <xf numFmtId="166" fontId="70" fillId="0" borderId="13" xfId="1" applyNumberFormat="1" applyFont="1" applyBorder="1" applyAlignment="1">
      <alignment horizontal="left"/>
    </xf>
    <xf numFmtId="166" fontId="71" fillId="0" borderId="21" xfId="1" applyNumberFormat="1" applyFont="1" applyBorder="1" applyAlignment="1"/>
    <xf numFmtId="166" fontId="69" fillId="6" borderId="21" xfId="1" applyNumberFormat="1" applyFont="1" applyFill="1" applyBorder="1" applyAlignment="1"/>
    <xf numFmtId="3" fontId="21" fillId="0" borderId="1" xfId="0" applyNumberFormat="1" applyFont="1" applyBorder="1" applyAlignment="1">
      <alignment horizontal="center"/>
    </xf>
    <xf numFmtId="166" fontId="25" fillId="3" borderId="42" xfId="1" applyNumberFormat="1" applyFont="1" applyFill="1" applyBorder="1" applyAlignment="1" applyProtection="1">
      <alignment horizontal="center" vertical="center" wrapText="1"/>
    </xf>
    <xf numFmtId="166" fontId="25" fillId="3" borderId="14" xfId="1" applyNumberFormat="1" applyFont="1" applyFill="1" applyBorder="1" applyAlignment="1" applyProtection="1">
      <alignment horizontal="center" vertical="center" wrapText="1"/>
    </xf>
    <xf numFmtId="0" fontId="17" fillId="0" borderId="0" xfId="0" applyFont="1" applyProtection="1">
      <protection locked="0"/>
    </xf>
    <xf numFmtId="0" fontId="42" fillId="8" borderId="0" xfId="2" applyFont="1" applyFill="1" applyBorder="1" applyAlignment="1" applyProtection="1">
      <alignment horizontal="center" vertical="center" wrapText="1"/>
      <protection locked="0"/>
    </xf>
    <xf numFmtId="0" fontId="18" fillId="8" borderId="0" xfId="2" applyFont="1" applyFill="1" applyBorder="1" applyAlignment="1" applyProtection="1">
      <alignment horizontal="center" vertical="center" wrapText="1"/>
      <protection locked="0"/>
    </xf>
    <xf numFmtId="0" fontId="43" fillId="0" borderId="0" xfId="0" applyFont="1" applyProtection="1">
      <protection locked="0"/>
    </xf>
    <xf numFmtId="0" fontId="17" fillId="0" borderId="0" xfId="0" applyFont="1" applyAlignment="1" applyProtection="1">
      <alignment horizontal="center"/>
      <protection locked="0"/>
    </xf>
    <xf numFmtId="0" fontId="20" fillId="6" borderId="6" xfId="0" applyFont="1" applyFill="1" applyBorder="1" applyAlignment="1" applyProtection="1">
      <alignment vertical="center"/>
      <protection locked="0"/>
    </xf>
    <xf numFmtId="0" fontId="22" fillId="3" borderId="17" xfId="0" applyFont="1" applyFill="1" applyBorder="1" applyAlignment="1" applyProtection="1">
      <alignment horizontal="center" vertical="center" wrapText="1"/>
      <protection locked="0"/>
    </xf>
    <xf numFmtId="0" fontId="22" fillId="3" borderId="43" xfId="0" applyFont="1" applyFill="1" applyBorder="1" applyAlignment="1" applyProtection="1">
      <alignment horizontal="center" vertical="center" wrapText="1"/>
      <protection locked="0"/>
    </xf>
    <xf numFmtId="0" fontId="30" fillId="3" borderId="45" xfId="0" applyFont="1" applyFill="1" applyBorder="1" applyAlignment="1" applyProtection="1">
      <alignment horizontal="center" vertical="center" wrapText="1"/>
      <protection locked="0"/>
    </xf>
    <xf numFmtId="0" fontId="30" fillId="3" borderId="50" xfId="0" applyFont="1" applyFill="1" applyBorder="1" applyAlignment="1" applyProtection="1">
      <alignment horizontal="center" vertical="center" wrapText="1"/>
      <protection locked="0"/>
    </xf>
    <xf numFmtId="166" fontId="23" fillId="6" borderId="18" xfId="1" applyNumberFormat="1" applyFont="1" applyFill="1" applyBorder="1" applyAlignment="1" applyProtection="1">
      <protection locked="0"/>
    </xf>
    <xf numFmtId="166" fontId="24" fillId="0" borderId="18" xfId="1" applyNumberFormat="1" applyFont="1" applyBorder="1" applyAlignment="1" applyProtection="1">
      <protection locked="0"/>
    </xf>
    <xf numFmtId="166" fontId="24" fillId="0" borderId="18" xfId="1" applyNumberFormat="1" applyFont="1" applyFill="1" applyBorder="1" applyAlignment="1" applyProtection="1">
      <protection locked="0"/>
    </xf>
    <xf numFmtId="0" fontId="25" fillId="3" borderId="19" xfId="0" applyFont="1" applyFill="1" applyBorder="1" applyAlignment="1" applyProtection="1">
      <alignment horizontal="center" vertical="center" wrapText="1"/>
      <protection locked="0"/>
    </xf>
    <xf numFmtId="166" fontId="26" fillId="0" borderId="7" xfId="1" applyNumberFormat="1" applyFont="1" applyFill="1" applyBorder="1" applyAlignment="1" applyProtection="1">
      <protection locked="0"/>
    </xf>
    <xf numFmtId="166" fontId="45" fillId="0" borderId="0" xfId="1" applyNumberFormat="1" applyFont="1" applyFill="1" applyBorder="1" applyAlignment="1" applyProtection="1">
      <protection locked="0"/>
    </xf>
    <xf numFmtId="0" fontId="21" fillId="0" borderId="0" xfId="0" applyFont="1" applyProtection="1">
      <protection locked="0"/>
    </xf>
    <xf numFmtId="0" fontId="38" fillId="0" borderId="0" xfId="0" applyFont="1" applyAlignment="1" applyProtection="1">
      <alignment horizontal="left"/>
      <protection locked="0"/>
    </xf>
    <xf numFmtId="0" fontId="21" fillId="0" borderId="0" xfId="0" applyFont="1" applyAlignment="1" applyProtection="1">
      <alignment horizontal="center"/>
      <protection locked="0"/>
    </xf>
    <xf numFmtId="166" fontId="28" fillId="6" borderId="12" xfId="1" applyNumberFormat="1" applyFont="1" applyFill="1" applyBorder="1" applyAlignment="1" applyProtection="1">
      <alignment horizontal="center" vertical="center"/>
    </xf>
    <xf numFmtId="166" fontId="28" fillId="6" borderId="41" xfId="1" applyNumberFormat="1" applyFont="1" applyFill="1" applyBorder="1" applyAlignment="1" applyProtection="1">
      <alignment horizontal="center" vertical="center"/>
    </xf>
    <xf numFmtId="166" fontId="28" fillId="6" borderId="11" xfId="1" applyNumberFormat="1" applyFont="1" applyFill="1" applyBorder="1" applyAlignment="1" applyProtection="1">
      <alignment horizontal="center"/>
    </xf>
    <xf numFmtId="166" fontId="28" fillId="6" borderId="12" xfId="1" applyNumberFormat="1" applyFont="1" applyFill="1" applyBorder="1" applyAlignment="1" applyProtection="1">
      <alignment horizontal="center"/>
    </xf>
    <xf numFmtId="166" fontId="28" fillId="6" borderId="13" xfId="1" applyNumberFormat="1" applyFont="1" applyFill="1" applyBorder="1" applyAlignment="1" applyProtection="1">
      <alignment horizontal="center"/>
    </xf>
    <xf numFmtId="166" fontId="31" fillId="6" borderId="21" xfId="1" applyNumberFormat="1" applyFont="1" applyFill="1" applyBorder="1" applyAlignment="1" applyProtection="1"/>
    <xf numFmtId="166" fontId="21" fillId="0" borderId="12" xfId="1" applyNumberFormat="1" applyFont="1" applyBorder="1" applyAlignment="1" applyProtection="1">
      <alignment horizontal="center"/>
    </xf>
    <xf numFmtId="166" fontId="21" fillId="0" borderId="41" xfId="1" applyNumberFormat="1" applyFont="1" applyBorder="1" applyAlignment="1" applyProtection="1">
      <alignment horizontal="center"/>
    </xf>
    <xf numFmtId="166" fontId="21" fillId="0" borderId="11" xfId="1" applyNumberFormat="1" applyFont="1" applyBorder="1" applyAlignment="1" applyProtection="1">
      <alignment horizontal="center"/>
    </xf>
    <xf numFmtId="166" fontId="21" fillId="0" borderId="13" xfId="1" applyNumberFormat="1" applyFont="1" applyBorder="1" applyAlignment="1" applyProtection="1">
      <alignment horizontal="center"/>
    </xf>
    <xf numFmtId="166" fontId="21" fillId="0" borderId="21" xfId="1" applyNumberFormat="1" applyFont="1" applyBorder="1" applyAlignment="1" applyProtection="1"/>
    <xf numFmtId="0" fontId="27" fillId="0" borderId="20" xfId="0" applyFont="1" applyBorder="1" applyAlignment="1" applyProtection="1">
      <alignment horizontal="center"/>
    </xf>
    <xf numFmtId="0" fontId="17" fillId="0" borderId="0" xfId="0" applyFont="1" applyProtection="1"/>
    <xf numFmtId="0" fontId="17" fillId="0" borderId="0" xfId="0" applyFont="1" applyAlignment="1" applyProtection="1">
      <alignment horizontal="center"/>
    </xf>
    <xf numFmtId="0" fontId="30" fillId="3" borderId="51" xfId="0" applyFont="1" applyFill="1" applyBorder="1" applyAlignment="1" applyProtection="1">
      <alignment horizontal="center" vertical="center" wrapText="1"/>
      <protection locked="0"/>
    </xf>
    <xf numFmtId="166" fontId="28" fillId="6" borderId="52" xfId="1" applyNumberFormat="1" applyFont="1" applyFill="1" applyBorder="1" applyAlignment="1" applyProtection="1">
      <alignment horizontal="center" vertical="center"/>
    </xf>
    <xf numFmtId="166" fontId="21" fillId="0" borderId="52" xfId="1" applyNumberFormat="1" applyFont="1" applyBorder="1" applyAlignment="1" applyProtection="1">
      <alignment horizontal="center"/>
    </xf>
    <xf numFmtId="166" fontId="25" fillId="3" borderId="53" xfId="1" applyNumberFormat="1" applyFont="1" applyFill="1" applyBorder="1" applyAlignment="1" applyProtection="1">
      <alignment horizontal="center" vertical="center" wrapText="1"/>
    </xf>
    <xf numFmtId="166" fontId="44" fillId="6" borderId="21" xfId="1" applyNumberFormat="1" applyFont="1" applyFill="1" applyBorder="1" applyAlignment="1" applyProtection="1">
      <protection locked="0"/>
    </xf>
    <xf numFmtId="166" fontId="43" fillId="0" borderId="21" xfId="1" applyNumberFormat="1" applyFont="1" applyBorder="1" applyAlignment="1" applyProtection="1">
      <protection locked="0"/>
    </xf>
    <xf numFmtId="166" fontId="43" fillId="0" borderId="21" xfId="1" applyNumberFormat="1" applyFont="1" applyFill="1" applyBorder="1" applyAlignment="1" applyProtection="1">
      <protection locked="0"/>
    </xf>
    <xf numFmtId="0" fontId="20" fillId="3" borderId="22" xfId="0" applyFont="1" applyFill="1" applyBorder="1" applyAlignment="1" applyProtection="1">
      <alignment horizontal="center" vertical="center" wrapText="1"/>
      <protection locked="0"/>
    </xf>
    <xf numFmtId="166" fontId="28" fillId="6" borderId="56" xfId="1" applyNumberFormat="1" applyFont="1" applyFill="1" applyBorder="1" applyAlignment="1" applyProtection="1">
      <alignment horizontal="center"/>
    </xf>
    <xf numFmtId="166" fontId="21" fillId="0" borderId="56" xfId="1" applyNumberFormat="1" applyFont="1" applyBorder="1" applyAlignment="1" applyProtection="1">
      <alignment horizontal="center"/>
    </xf>
    <xf numFmtId="166" fontId="25" fillId="3" borderId="57" xfId="1" applyNumberFormat="1" applyFont="1" applyFill="1" applyBorder="1" applyAlignment="1" applyProtection="1">
      <alignment horizontal="center" vertical="center" wrapText="1"/>
    </xf>
    <xf numFmtId="0" fontId="30" fillId="3" borderId="11" xfId="0" applyFont="1" applyFill="1" applyBorder="1" applyAlignment="1" applyProtection="1">
      <alignment horizontal="center" vertical="center" wrapText="1"/>
      <protection locked="0"/>
    </xf>
    <xf numFmtId="0" fontId="30" fillId="3" borderId="12" xfId="0" applyFont="1" applyFill="1" applyBorder="1" applyAlignment="1" applyProtection="1">
      <alignment horizontal="center" vertical="center" wrapText="1"/>
      <protection locked="0"/>
    </xf>
    <xf numFmtId="0" fontId="30" fillId="3" borderId="13" xfId="0" applyFont="1" applyFill="1" applyBorder="1" applyAlignment="1" applyProtection="1">
      <alignment horizontal="center" vertical="center" wrapText="1"/>
      <protection locked="0"/>
    </xf>
    <xf numFmtId="0" fontId="73" fillId="0" borderId="0" xfId="0" applyFont="1" applyProtection="1"/>
    <xf numFmtId="0" fontId="32" fillId="8" borderId="0" xfId="2" applyFont="1" applyFill="1" applyBorder="1" applyAlignment="1" applyProtection="1">
      <alignment horizontal="center" vertical="center" wrapText="1"/>
      <protection locked="0"/>
    </xf>
    <xf numFmtId="0" fontId="17" fillId="4" borderId="0" xfId="0" applyFont="1" applyFill="1" applyProtection="1">
      <protection locked="0"/>
    </xf>
    <xf numFmtId="0" fontId="34" fillId="0" borderId="0" xfId="0" applyFont="1" applyProtection="1">
      <protection locked="0"/>
    </xf>
    <xf numFmtId="0" fontId="35" fillId="0" borderId="0" xfId="0" applyFont="1" applyAlignment="1" applyProtection="1">
      <alignment horizontal="center"/>
      <protection locked="0"/>
    </xf>
    <xf numFmtId="0" fontId="36" fillId="7" borderId="0" xfId="0" applyFont="1" applyFill="1" applyBorder="1" applyAlignment="1" applyProtection="1">
      <alignment vertical="center" wrapText="1"/>
      <protection locked="0"/>
    </xf>
    <xf numFmtId="0" fontId="37" fillId="7" borderId="0" xfId="0" applyFont="1" applyFill="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29" fillId="0" borderId="24" xfId="0" applyFont="1" applyBorder="1" applyAlignment="1" applyProtection="1">
      <alignment horizontal="right" indent="5"/>
      <protection locked="0"/>
    </xf>
    <xf numFmtId="0" fontId="21" fillId="0" borderId="24" xfId="0" applyFont="1" applyBorder="1" applyAlignment="1" applyProtection="1">
      <alignment horizontal="center"/>
      <protection locked="0"/>
    </xf>
    <xf numFmtId="0" fontId="29" fillId="9" borderId="0" xfId="0" applyFont="1" applyFill="1" applyBorder="1" applyAlignment="1" applyProtection="1">
      <alignment horizontal="center" vertical="center" wrapText="1"/>
      <protection locked="0"/>
    </xf>
    <xf numFmtId="0" fontId="27" fillId="0" borderId="0" xfId="0" applyFont="1" applyProtection="1">
      <protection locked="0"/>
    </xf>
    <xf numFmtId="0" fontId="29" fillId="0" borderId="0" xfId="0" applyFont="1" applyBorder="1" applyAlignment="1" applyProtection="1">
      <alignment horizontal="right" indent="5"/>
      <protection locked="0"/>
    </xf>
    <xf numFmtId="9" fontId="17" fillId="0" borderId="0" xfId="3" applyFont="1" applyProtection="1">
      <protection locked="0"/>
    </xf>
    <xf numFmtId="0" fontId="29" fillId="0" borderId="23" xfId="0" applyFont="1" applyBorder="1" applyAlignment="1" applyProtection="1">
      <alignment horizontal="right" indent="5"/>
      <protection locked="0"/>
    </xf>
    <xf numFmtId="0" fontId="34" fillId="9" borderId="0" xfId="0" applyFont="1" applyFill="1" applyBorder="1" applyAlignment="1" applyProtection="1">
      <alignment horizontal="center" vertical="center" wrapText="1"/>
      <protection locked="0"/>
    </xf>
    <xf numFmtId="0" fontId="34" fillId="5" borderId="0" xfId="0" applyFont="1" applyFill="1" applyProtection="1">
      <protection locked="0"/>
    </xf>
    <xf numFmtId="0" fontId="34" fillId="0" borderId="0" xfId="0" applyFont="1" applyAlignment="1" applyProtection="1">
      <alignment horizontal="center"/>
      <protection locked="0"/>
    </xf>
    <xf numFmtId="3" fontId="37" fillId="7" borderId="0" xfId="0" applyNumberFormat="1" applyFont="1" applyFill="1" applyBorder="1" applyAlignment="1" applyProtection="1">
      <alignment horizontal="center" vertical="center" wrapText="1"/>
    </xf>
    <xf numFmtId="3" fontId="21" fillId="0" borderId="24" xfId="0" applyNumberFormat="1" applyFont="1" applyBorder="1" applyAlignment="1" applyProtection="1">
      <alignment horizontal="center"/>
    </xf>
    <xf numFmtId="9" fontId="21" fillId="0" borderId="24" xfId="3" applyFont="1" applyBorder="1" applyAlignment="1" applyProtection="1">
      <alignment horizontal="center"/>
    </xf>
    <xf numFmtId="3" fontId="21" fillId="0" borderId="0" xfId="0" applyNumberFormat="1" applyFont="1" applyBorder="1" applyAlignment="1" applyProtection="1">
      <alignment horizontal="center"/>
    </xf>
    <xf numFmtId="9" fontId="21" fillId="0" borderId="0" xfId="3" applyFont="1" applyBorder="1" applyAlignment="1" applyProtection="1">
      <alignment horizontal="center"/>
    </xf>
    <xf numFmtId="3" fontId="21" fillId="0" borderId="23" xfId="0" applyNumberFormat="1" applyFont="1" applyBorder="1" applyAlignment="1" applyProtection="1">
      <alignment horizontal="center"/>
    </xf>
    <xf numFmtId="9" fontId="21" fillId="0" borderId="23" xfId="3" applyFont="1" applyBorder="1" applyAlignment="1" applyProtection="1">
      <alignment horizontal="center"/>
    </xf>
    <xf numFmtId="3" fontId="34" fillId="9" borderId="0" xfId="0" applyNumberFormat="1" applyFont="1" applyFill="1" applyBorder="1" applyAlignment="1" applyProtection="1">
      <alignment horizontal="center" vertical="center" wrapText="1"/>
    </xf>
    <xf numFmtId="166" fontId="44" fillId="6" borderId="44" xfId="1" applyNumberFormat="1" applyFont="1" applyFill="1" applyBorder="1" applyAlignment="1"/>
    <xf numFmtId="166" fontId="44" fillId="6" borderId="45" xfId="1" applyNumberFormat="1" applyFont="1" applyFill="1" applyBorder="1" applyAlignment="1">
      <alignment horizontal="left" vertical="center"/>
    </xf>
    <xf numFmtId="166" fontId="44" fillId="6" borderId="45" xfId="1" applyNumberFormat="1" applyFont="1" applyFill="1" applyBorder="1" applyAlignment="1">
      <alignment horizontal="center"/>
    </xf>
    <xf numFmtId="166" fontId="68" fillId="6" borderId="46" xfId="1" applyNumberFormat="1" applyFont="1" applyFill="1" applyBorder="1" applyAlignment="1">
      <alignment horizontal="left"/>
    </xf>
    <xf numFmtId="166" fontId="69" fillId="6" borderId="47" xfId="1" applyNumberFormat="1" applyFont="1" applyFill="1" applyBorder="1" applyAlignment="1">
      <alignment horizontal="center" vertical="center"/>
    </xf>
    <xf numFmtId="167" fontId="55" fillId="11" borderId="60" xfId="0" applyNumberFormat="1" applyFont="1" applyFill="1" applyBorder="1" applyAlignment="1">
      <alignment horizontal="center" vertical="center"/>
    </xf>
    <xf numFmtId="167" fontId="67" fillId="11" borderId="61" xfId="0" applyNumberFormat="1" applyFont="1" applyFill="1" applyBorder="1" applyAlignment="1">
      <alignment horizontal="center" vertical="center"/>
    </xf>
    <xf numFmtId="167" fontId="67" fillId="11" borderId="62" xfId="0" applyNumberFormat="1" applyFont="1" applyFill="1" applyBorder="1" applyAlignment="1">
      <alignment horizontal="center" vertical="center" wrapText="1"/>
    </xf>
    <xf numFmtId="1" fontId="34" fillId="6" borderId="54" xfId="0" applyNumberFormat="1" applyFont="1" applyFill="1" applyBorder="1" applyAlignment="1">
      <alignment vertical="center"/>
    </xf>
    <xf numFmtId="0" fontId="64" fillId="0" borderId="0" xfId="0" applyFont="1" applyAlignment="1">
      <alignment horizontal="justify" vertical="center" wrapText="1"/>
    </xf>
    <xf numFmtId="0" fontId="30" fillId="0" borderId="36" xfId="0" applyFont="1" applyFill="1" applyBorder="1" applyAlignment="1">
      <alignment vertical="center" wrapText="1"/>
    </xf>
    <xf numFmtId="0" fontId="64" fillId="0" borderId="36" xfId="0" applyFont="1" applyFill="1" applyBorder="1" applyAlignment="1">
      <alignment vertical="center" wrapText="1"/>
    </xf>
    <xf numFmtId="0" fontId="0" fillId="0" borderId="0" xfId="0" applyProtection="1">
      <protection locked="0"/>
    </xf>
    <xf numFmtId="0" fontId="65" fillId="0" borderId="0" xfId="0" applyFont="1" applyProtection="1">
      <protection locked="0"/>
    </xf>
    <xf numFmtId="0" fontId="50" fillId="0" borderId="0" xfId="0" applyFont="1" applyProtection="1">
      <protection locked="0"/>
    </xf>
    <xf numFmtId="0" fontId="52" fillId="0" borderId="0" xfId="0" applyFont="1" applyProtection="1">
      <protection locked="0"/>
    </xf>
    <xf numFmtId="0" fontId="20" fillId="5" borderId="0" xfId="0" applyFont="1" applyFill="1" applyBorder="1" applyAlignment="1" applyProtection="1">
      <alignment horizontal="center" vertical="center"/>
      <protection locked="0"/>
    </xf>
    <xf numFmtId="0" fontId="66" fillId="5" borderId="0" xfId="0" applyFont="1" applyFill="1" applyBorder="1" applyAlignment="1" applyProtection="1">
      <alignment horizontal="center" vertical="center"/>
      <protection locked="0"/>
    </xf>
    <xf numFmtId="0" fontId="65" fillId="5" borderId="0" xfId="0" applyFont="1" applyFill="1" applyProtection="1">
      <protection locked="0"/>
    </xf>
    <xf numFmtId="3" fontId="51" fillId="0" borderId="0" xfId="0" applyNumberFormat="1" applyFont="1" applyFill="1" applyProtection="1">
      <protection locked="0"/>
    </xf>
    <xf numFmtId="3" fontId="0" fillId="0" borderId="0" xfId="0" applyNumberFormat="1"/>
    <xf numFmtId="0" fontId="30" fillId="9"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2" xfId="0" applyFont="1" applyFill="1" applyBorder="1" applyAlignment="1">
      <alignment vertical="center" wrapText="1"/>
    </xf>
    <xf numFmtId="0" fontId="48" fillId="0" borderId="5" xfId="0" applyFont="1" applyFill="1" applyBorder="1" applyAlignment="1">
      <alignment vertical="center" wrapText="1"/>
    </xf>
    <xf numFmtId="168" fontId="48" fillId="0" borderId="1" xfId="0" applyNumberFormat="1" applyFont="1" applyFill="1" applyBorder="1" applyAlignment="1">
      <alignment horizontal="center" vertical="center" wrapText="1"/>
    </xf>
    <xf numFmtId="0" fontId="29" fillId="9" borderId="25" xfId="0" applyFont="1" applyFill="1" applyBorder="1" applyAlignment="1">
      <alignment horizontal="center" vertical="center" wrapText="1"/>
    </xf>
    <xf numFmtId="0" fontId="13" fillId="8" borderId="0" xfId="2" applyFont="1" applyFill="1" applyBorder="1" applyAlignment="1" applyProtection="1">
      <alignment horizontal="center" vertical="center"/>
    </xf>
    <xf numFmtId="0" fontId="21" fillId="0" borderId="26" xfId="0" applyFont="1" applyBorder="1" applyAlignment="1">
      <alignment horizontal="center"/>
    </xf>
    <xf numFmtId="3" fontId="21" fillId="0" borderId="24" xfId="0" applyNumberFormat="1" applyFont="1" applyFill="1" applyBorder="1" applyAlignment="1">
      <alignment horizontal="center"/>
    </xf>
    <xf numFmtId="3" fontId="21" fillId="0" borderId="0" xfId="0" applyNumberFormat="1" applyFont="1" applyFill="1" applyBorder="1" applyAlignment="1">
      <alignment horizontal="center"/>
    </xf>
    <xf numFmtId="3" fontId="37" fillId="7" borderId="0" xfId="0" applyNumberFormat="1" applyFont="1" applyFill="1" applyBorder="1" applyAlignment="1">
      <alignment horizontal="center" vertical="center" wrapText="1"/>
    </xf>
    <xf numFmtId="0" fontId="29" fillId="9" borderId="25" xfId="0" applyFont="1" applyFill="1" applyBorder="1" applyAlignment="1">
      <alignment horizontal="center" vertical="center" wrapText="1"/>
    </xf>
    <xf numFmtId="0" fontId="2" fillId="0" borderId="0" xfId="4"/>
    <xf numFmtId="0" fontId="6" fillId="0" borderId="0" xfId="4" applyFont="1"/>
    <xf numFmtId="0" fontId="30" fillId="9" borderId="25" xfId="4" applyFont="1" applyFill="1" applyBorder="1" applyAlignment="1">
      <alignment horizontal="center" vertical="center" wrapText="1"/>
    </xf>
    <xf numFmtId="0" fontId="29" fillId="9" borderId="25" xfId="4" applyFont="1" applyFill="1" applyBorder="1" applyAlignment="1">
      <alignment horizontal="center" vertical="center" wrapText="1"/>
    </xf>
    <xf numFmtId="0" fontId="2" fillId="0" borderId="0" xfId="4" applyFont="1" applyAlignment="1">
      <alignment vertical="center" wrapText="1"/>
    </xf>
    <xf numFmtId="0" fontId="29" fillId="0" borderId="26" xfId="4" applyFont="1" applyBorder="1" applyAlignment="1">
      <alignment horizontal="center"/>
    </xf>
    <xf numFmtId="3" fontId="21" fillId="0" borderId="1" xfId="4" applyNumberFormat="1" applyFont="1" applyBorder="1" applyAlignment="1">
      <alignment horizontal="center"/>
    </xf>
    <xf numFmtId="0" fontId="29" fillId="0" borderId="3" xfId="4" applyFont="1" applyBorder="1" applyAlignment="1">
      <alignment horizontal="center"/>
    </xf>
    <xf numFmtId="0" fontId="20" fillId="0" borderId="40" xfId="4" applyFont="1" applyBorder="1" applyAlignment="1">
      <alignment horizontal="center"/>
    </xf>
    <xf numFmtId="3" fontId="20" fillId="0" borderId="40" xfId="4" applyNumberFormat="1" applyFont="1" applyBorder="1" applyAlignment="1">
      <alignment horizontal="center"/>
    </xf>
    <xf numFmtId="0" fontId="11" fillId="0" borderId="0" xfId="4" applyFont="1" applyFill="1" applyBorder="1" applyAlignment="1">
      <alignment vertical="center"/>
    </xf>
    <xf numFmtId="0" fontId="2" fillId="0" borderId="0" xfId="4" applyFill="1" applyBorder="1"/>
    <xf numFmtId="3" fontId="37" fillId="7" borderId="0" xfId="4" applyNumberFormat="1" applyFont="1" applyFill="1" applyBorder="1" applyAlignment="1">
      <alignment vertical="center" wrapText="1"/>
    </xf>
    <xf numFmtId="0" fontId="38" fillId="0" borderId="0" xfId="4" applyFont="1" applyAlignment="1">
      <alignment horizontal="left"/>
    </xf>
    <xf numFmtId="0" fontId="11" fillId="0" borderId="0" xfId="4" applyFont="1" applyAlignment="1">
      <alignment vertical="center"/>
    </xf>
    <xf numFmtId="0" fontId="34" fillId="0" borderId="0" xfId="0" applyFont="1" applyAlignment="1" applyProtection="1">
      <alignment horizontal="center"/>
      <protection locked="0"/>
    </xf>
    <xf numFmtId="3" fontId="59" fillId="0" borderId="0" xfId="4" applyNumberFormat="1" applyFont="1"/>
    <xf numFmtId="0" fontId="59" fillId="0" borderId="0" xfId="4" applyFont="1"/>
    <xf numFmtId="0" fontId="58" fillId="0" borderId="0" xfId="4" applyFont="1" applyFill="1" applyBorder="1"/>
    <xf numFmtId="0" fontId="76" fillId="0" borderId="0" xfId="0" applyFont="1" applyAlignment="1"/>
    <xf numFmtId="0" fontId="76" fillId="0" borderId="0" xfId="0" applyFont="1" applyAlignment="1" applyProtection="1">
      <alignment horizontal="right"/>
      <protection locked="0"/>
    </xf>
    <xf numFmtId="0" fontId="76" fillId="5" borderId="0" xfId="0" applyFont="1" applyFill="1" applyBorder="1" applyAlignment="1" applyProtection="1">
      <alignment horizontal="right" vertical="center"/>
      <protection locked="0"/>
    </xf>
    <xf numFmtId="0" fontId="76" fillId="5" borderId="0" xfId="0" applyFont="1" applyFill="1" applyAlignment="1" applyProtection="1">
      <alignment horizontal="right"/>
      <protection locked="0"/>
    </xf>
    <xf numFmtId="0" fontId="9" fillId="0" borderId="0" xfId="2" applyAlignment="1" applyProtection="1">
      <protection locked="0"/>
    </xf>
    <xf numFmtId="0" fontId="2" fillId="5" borderId="0" xfId="4" applyFill="1"/>
    <xf numFmtId="0" fontId="38" fillId="5" borderId="0" xfId="0" applyFont="1" applyFill="1" applyAlignment="1">
      <alignment horizontal="left"/>
    </xf>
    <xf numFmtId="0" fontId="20" fillId="0" borderId="0" xfId="0" applyFont="1" applyAlignment="1" applyProtection="1">
      <alignment horizontal="center" vertical="center"/>
      <protection locked="0"/>
    </xf>
    <xf numFmtId="0" fontId="53" fillId="5" borderId="0" xfId="0" applyFont="1" applyFill="1" applyBorder="1" applyAlignment="1" applyProtection="1">
      <alignment horizontal="left" vertical="center"/>
    </xf>
    <xf numFmtId="166" fontId="20" fillId="10" borderId="65" xfId="1" applyNumberFormat="1" applyFont="1" applyFill="1" applyBorder="1" applyAlignment="1" applyProtection="1">
      <alignment horizontal="center" vertical="center" wrapText="1"/>
    </xf>
    <xf numFmtId="0" fontId="80" fillId="0" borderId="30" xfId="0" applyFont="1" applyBorder="1" applyAlignment="1">
      <alignment horizontal="center"/>
    </xf>
    <xf numFmtId="0" fontId="27" fillId="0" borderId="30" xfId="0" applyFont="1" applyBorder="1" applyAlignment="1">
      <alignment horizontal="center"/>
    </xf>
    <xf numFmtId="0" fontId="27" fillId="0" borderId="5" xfId="0" applyFont="1" applyBorder="1" applyAlignment="1">
      <alignment horizontal="center"/>
    </xf>
    <xf numFmtId="166" fontId="84" fillId="13" borderId="12" xfId="6" applyNumberFormat="1" applyFont="1" applyBorder="1" applyAlignment="1">
      <alignment horizontal="center"/>
    </xf>
    <xf numFmtId="0" fontId="20" fillId="10" borderId="43" xfId="0" applyFont="1" applyFill="1" applyBorder="1" applyAlignment="1" applyProtection="1">
      <alignment horizontal="center" vertical="center" wrapText="1"/>
    </xf>
    <xf numFmtId="166" fontId="43" fillId="5" borderId="18" xfId="1" applyNumberFormat="1" applyFont="1" applyFill="1" applyBorder="1" applyAlignment="1"/>
    <xf numFmtId="166" fontId="43" fillId="0" borderId="18" xfId="1" applyNumberFormat="1" applyFont="1" applyBorder="1" applyAlignment="1"/>
    <xf numFmtId="0" fontId="20" fillId="10" borderId="19" xfId="0" applyFont="1" applyFill="1" applyBorder="1" applyAlignment="1" applyProtection="1">
      <alignment horizontal="center" vertical="center" wrapText="1"/>
    </xf>
    <xf numFmtId="0" fontId="30" fillId="10" borderId="68" xfId="0" applyFont="1" applyFill="1" applyBorder="1" applyAlignment="1" applyProtection="1">
      <alignment horizontal="center" vertical="center" wrapText="1"/>
    </xf>
    <xf numFmtId="166" fontId="20" fillId="10" borderId="69" xfId="0" applyNumberFormat="1" applyFont="1" applyFill="1" applyBorder="1" applyAlignment="1" applyProtection="1">
      <alignment horizontal="center" vertical="center" wrapText="1"/>
    </xf>
    <xf numFmtId="166" fontId="20" fillId="10" borderId="70" xfId="1" applyNumberFormat="1" applyFont="1" applyFill="1" applyBorder="1" applyAlignment="1" applyProtection="1">
      <alignment horizontal="center" vertical="center" wrapText="1"/>
    </xf>
    <xf numFmtId="10" fontId="78" fillId="10" borderId="70" xfId="3" applyNumberFormat="1" applyFont="1" applyFill="1" applyBorder="1" applyAlignment="1" applyProtection="1">
      <alignment horizontal="center" vertical="center" wrapText="1"/>
    </xf>
    <xf numFmtId="0" fontId="81" fillId="12" borderId="71" xfId="5" applyFont="1" applyBorder="1" applyAlignment="1" applyProtection="1">
      <alignment horizontal="center" vertical="center" wrapText="1"/>
    </xf>
    <xf numFmtId="0" fontId="82" fillId="13" borderId="72" xfId="6" applyFont="1" applyBorder="1" applyAlignment="1" applyProtection="1">
      <alignment horizontal="center" vertical="center" wrapText="1"/>
    </xf>
    <xf numFmtId="0" fontId="30" fillId="10" borderId="73" xfId="0" applyFont="1" applyFill="1" applyBorder="1" applyAlignment="1" applyProtection="1">
      <alignment horizontal="center" vertical="center" wrapText="1"/>
    </xf>
    <xf numFmtId="166" fontId="83" fillId="12" borderId="74" xfId="5" applyNumberFormat="1" applyFont="1" applyBorder="1" applyAlignment="1">
      <alignment horizontal="center"/>
    </xf>
    <xf numFmtId="9" fontId="35" fillId="5" borderId="75" xfId="3" applyFont="1" applyFill="1" applyBorder="1" applyAlignment="1">
      <alignment horizontal="center"/>
    </xf>
    <xf numFmtId="166" fontId="20" fillId="10" borderId="76" xfId="0" applyNumberFormat="1" applyFont="1" applyFill="1" applyBorder="1" applyAlignment="1" applyProtection="1">
      <alignment horizontal="center" vertical="center" wrapText="1"/>
    </xf>
    <xf numFmtId="166" fontId="20" fillId="10" borderId="77" xfId="1" applyNumberFormat="1" applyFont="1" applyFill="1" applyBorder="1" applyAlignment="1" applyProtection="1">
      <alignment horizontal="center" vertical="center" wrapText="1"/>
    </xf>
    <xf numFmtId="166" fontId="20" fillId="10" borderId="78" xfId="1" applyNumberFormat="1" applyFont="1" applyFill="1" applyBorder="1" applyAlignment="1" applyProtection="1">
      <alignment horizontal="center" vertical="center" wrapText="1"/>
    </xf>
    <xf numFmtId="0" fontId="30" fillId="10" borderId="55" xfId="0" applyFont="1" applyFill="1" applyBorder="1" applyAlignment="1" applyProtection="1">
      <alignment horizontal="center" vertical="center" wrapText="1"/>
    </xf>
    <xf numFmtId="166" fontId="35" fillId="5" borderId="56" xfId="1" applyNumberFormat="1" applyFont="1" applyFill="1" applyBorder="1" applyAlignment="1">
      <alignment horizontal="center"/>
    </xf>
    <xf numFmtId="166" fontId="35" fillId="0" borderId="56" xfId="1" applyNumberFormat="1" applyFont="1" applyBorder="1" applyAlignment="1">
      <alignment horizontal="center"/>
    </xf>
    <xf numFmtId="166" fontId="20" fillId="10" borderId="57" xfId="1" applyNumberFormat="1" applyFont="1" applyFill="1" applyBorder="1" applyAlignment="1" applyProtection="1">
      <alignment horizontal="center" vertical="center" wrapText="1"/>
    </xf>
    <xf numFmtId="0" fontId="73" fillId="0" borderId="0" xfId="0" applyFont="1"/>
    <xf numFmtId="0" fontId="85" fillId="0" borderId="0" xfId="0" applyFont="1"/>
    <xf numFmtId="164" fontId="79" fillId="0" borderId="2" xfId="1" applyNumberFormat="1" applyFont="1" applyFill="1" applyBorder="1" applyAlignment="1"/>
    <xf numFmtId="164" fontId="79" fillId="0" borderId="5" xfId="1" applyNumberFormat="1" applyFont="1" applyFill="1" applyBorder="1" applyAlignment="1"/>
    <xf numFmtId="166" fontId="45" fillId="0" borderId="2" xfId="1" applyNumberFormat="1" applyFont="1" applyFill="1" applyBorder="1" applyAlignment="1">
      <alignment horizontal="center"/>
    </xf>
    <xf numFmtId="0" fontId="86" fillId="5" borderId="0" xfId="0" applyFont="1" applyFill="1" applyBorder="1" applyAlignment="1" applyProtection="1">
      <alignment horizontal="center" vertical="center"/>
    </xf>
    <xf numFmtId="0" fontId="34" fillId="10" borderId="64" xfId="0" applyFont="1" applyFill="1" applyBorder="1" applyAlignment="1" applyProtection="1">
      <alignment horizontal="center" vertical="center" wrapText="1"/>
    </xf>
    <xf numFmtId="164" fontId="79" fillId="0" borderId="30" xfId="1" applyNumberFormat="1" applyFont="1" applyFill="1" applyBorder="1" applyAlignment="1"/>
    <xf numFmtId="3" fontId="87" fillId="5" borderId="0" xfId="0" applyNumberFormat="1" applyFont="1" applyFill="1" applyProtection="1">
      <protection locked="0"/>
    </xf>
    <xf numFmtId="0" fontId="74" fillId="5" borderId="0" xfId="0" applyFont="1" applyFill="1" applyBorder="1" applyAlignment="1" applyProtection="1">
      <alignment horizontal="left" vertical="center"/>
      <protection locked="0"/>
    </xf>
    <xf numFmtId="0" fontId="34" fillId="0" borderId="0" xfId="0" applyFont="1" applyAlignment="1" applyProtection="1">
      <alignment horizontal="center"/>
      <protection locked="0"/>
    </xf>
    <xf numFmtId="1" fontId="33" fillId="8" borderId="0" xfId="2" applyNumberFormat="1" applyFont="1" applyFill="1" applyBorder="1" applyAlignment="1" applyProtection="1">
      <alignment horizontal="center" vertical="center" wrapText="1"/>
    </xf>
    <xf numFmtId="0" fontId="30" fillId="0" borderId="36" xfId="0" applyFont="1" applyBorder="1" applyAlignment="1">
      <alignment horizontal="left" vertical="center" wrapText="1"/>
    </xf>
    <xf numFmtId="0" fontId="30" fillId="0" borderId="35" xfId="0" applyFont="1" applyBorder="1" applyAlignment="1">
      <alignment horizontal="left" vertical="center" wrapText="1"/>
    </xf>
    <xf numFmtId="0" fontId="64" fillId="0" borderId="36" xfId="0" applyFont="1" applyBorder="1" applyAlignment="1">
      <alignment horizontal="left" vertical="center" wrapText="1"/>
    </xf>
    <xf numFmtId="0" fontId="64" fillId="0" borderId="35" xfId="0" applyFont="1" applyBorder="1" applyAlignment="1">
      <alignment horizontal="left" vertical="center" wrapText="1"/>
    </xf>
    <xf numFmtId="0" fontId="36" fillId="7" borderId="25" xfId="0" applyFont="1" applyFill="1" applyBorder="1" applyAlignment="1">
      <alignment horizontal="center" vertical="center" wrapText="1"/>
    </xf>
    <xf numFmtId="0" fontId="64" fillId="0" borderId="0" xfId="0" applyFont="1" applyAlignment="1">
      <alignment horizontal="justify" vertical="center" wrapText="1"/>
    </xf>
    <xf numFmtId="0" fontId="36" fillId="7" borderId="38" xfId="0" applyFont="1" applyFill="1" applyBorder="1" applyAlignment="1">
      <alignment horizontal="center" vertical="center" wrapText="1"/>
    </xf>
    <xf numFmtId="0" fontId="36" fillId="7" borderId="39" xfId="0" applyFont="1" applyFill="1" applyBorder="1" applyAlignment="1">
      <alignment horizontal="center" vertical="center" wrapText="1"/>
    </xf>
    <xf numFmtId="0" fontId="64" fillId="0" borderId="63" xfId="0" applyFont="1" applyFill="1" applyBorder="1" applyAlignment="1">
      <alignment horizontal="left" vertical="center" wrapText="1"/>
    </xf>
    <xf numFmtId="0" fontId="29" fillId="9" borderId="25" xfId="0" applyFont="1" applyFill="1" applyBorder="1" applyAlignment="1" applyProtection="1">
      <alignment horizontal="center" vertical="center" wrapText="1"/>
      <protection locked="0"/>
    </xf>
    <xf numFmtId="0" fontId="33" fillId="8" borderId="0" xfId="2" applyFont="1" applyFill="1" applyBorder="1" applyAlignment="1" applyProtection="1">
      <alignment horizontal="center" vertical="center" wrapText="1"/>
      <protection locked="0"/>
    </xf>
    <xf numFmtId="0" fontId="20" fillId="6" borderId="0" xfId="0" applyFont="1" applyFill="1" applyBorder="1" applyAlignment="1" applyProtection="1">
      <alignment horizontal="center" vertical="center"/>
      <protection locked="0"/>
    </xf>
    <xf numFmtId="1" fontId="34" fillId="0" borderId="0" xfId="0" applyNumberFormat="1" applyFont="1" applyAlignment="1" applyProtection="1">
      <alignment horizontal="center"/>
      <protection locked="0"/>
    </xf>
    <xf numFmtId="0" fontId="13" fillId="8" borderId="0" xfId="2" applyFont="1" applyFill="1" applyBorder="1" applyAlignment="1" applyProtection="1">
      <alignment horizontal="center" vertical="center" wrapText="1"/>
    </xf>
    <xf numFmtId="0" fontId="20" fillId="6" borderId="0" xfId="0" applyFont="1" applyFill="1" applyBorder="1" applyAlignment="1">
      <alignment horizontal="center" vertical="center" wrapText="1"/>
    </xf>
    <xf numFmtId="0" fontId="20" fillId="6" borderId="0" xfId="0" applyFont="1" applyFill="1" applyBorder="1" applyAlignment="1">
      <alignment horizontal="center" vertical="center"/>
    </xf>
    <xf numFmtId="1" fontId="34" fillId="0" borderId="0" xfId="0" applyNumberFormat="1" applyFont="1" applyAlignment="1">
      <alignment horizontal="center"/>
    </xf>
    <xf numFmtId="0" fontId="29" fillId="9" borderId="25" xfId="0" applyFont="1" applyFill="1" applyBorder="1" applyAlignment="1">
      <alignment horizontal="center" vertical="center" wrapText="1"/>
    </xf>
    <xf numFmtId="0" fontId="12" fillId="8" borderId="0" xfId="2" applyFont="1" applyFill="1" applyBorder="1" applyAlignment="1" applyProtection="1">
      <alignment horizontal="center" vertical="center" wrapText="1"/>
    </xf>
    <xf numFmtId="0" fontId="34" fillId="0" borderId="0" xfId="0" applyNumberFormat="1" applyFont="1" applyAlignment="1">
      <alignment horizontal="center"/>
    </xf>
    <xf numFmtId="0" fontId="16" fillId="8" borderId="0" xfId="2" applyFont="1" applyFill="1" applyBorder="1" applyAlignment="1" applyProtection="1">
      <alignment horizontal="center" vertical="center" wrapText="1"/>
    </xf>
    <xf numFmtId="0" fontId="37" fillId="7" borderId="0"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33" xfId="0" applyFont="1" applyFill="1" applyBorder="1" applyAlignment="1">
      <alignment horizontal="center" vertical="center" wrapText="1"/>
    </xf>
    <xf numFmtId="1" fontId="20" fillId="0" borderId="0" xfId="0" applyNumberFormat="1" applyFont="1" applyAlignment="1">
      <alignment horizontal="center"/>
    </xf>
    <xf numFmtId="0" fontId="43" fillId="0" borderId="0" xfId="0" applyFont="1" applyAlignment="1">
      <alignment horizontal="justify" vertical="center" wrapText="1"/>
    </xf>
    <xf numFmtId="0" fontId="62" fillId="6" borderId="0" xfId="0" applyFont="1" applyFill="1" applyBorder="1" applyAlignment="1">
      <alignment horizontal="center" vertical="center"/>
    </xf>
    <xf numFmtId="1" fontId="63" fillId="0" borderId="0" xfId="0" applyNumberFormat="1" applyFont="1" applyAlignment="1">
      <alignment horizontal="center"/>
    </xf>
    <xf numFmtId="0" fontId="63" fillId="6" borderId="0" xfId="0" applyFont="1" applyFill="1" applyBorder="1" applyAlignment="1">
      <alignment horizontal="center" vertical="center"/>
    </xf>
    <xf numFmtId="0" fontId="20" fillId="9" borderId="26" xfId="0" applyFont="1" applyFill="1" applyBorder="1" applyAlignment="1">
      <alignment horizontal="center" vertical="center" wrapText="1"/>
    </xf>
    <xf numFmtId="0" fontId="20" fillId="9" borderId="29" xfId="0" applyFont="1" applyFill="1" applyBorder="1" applyAlignment="1">
      <alignment horizontal="center" vertical="center" wrapText="1"/>
    </xf>
    <xf numFmtId="0" fontId="62" fillId="9" borderId="31" xfId="0" applyFont="1" applyFill="1" applyBorder="1" applyAlignment="1">
      <alignment horizontal="center" vertical="center" wrapText="1"/>
    </xf>
    <xf numFmtId="0" fontId="62" fillId="9" borderId="26" xfId="0" applyFont="1" applyFill="1" applyBorder="1" applyAlignment="1">
      <alignment horizontal="center" vertical="center" wrapText="1"/>
    </xf>
    <xf numFmtId="0" fontId="19" fillId="8" borderId="0" xfId="2" applyFont="1" applyFill="1" applyBorder="1" applyAlignment="1" applyProtection="1">
      <alignment horizontal="center" vertical="center" wrapText="1"/>
      <protection locked="0"/>
    </xf>
    <xf numFmtId="0" fontId="30" fillId="3" borderId="49" xfId="0" applyFont="1" applyFill="1" applyBorder="1" applyAlignment="1" applyProtection="1">
      <alignment horizontal="center" vertical="center" wrapText="1"/>
    </xf>
    <xf numFmtId="0" fontId="30" fillId="3" borderId="47" xfId="0" applyFont="1" applyFill="1" applyBorder="1" applyAlignment="1" applyProtection="1">
      <alignment horizontal="center" vertical="center" wrapText="1"/>
    </xf>
    <xf numFmtId="0" fontId="30" fillId="3" borderId="48" xfId="0" applyFont="1" applyFill="1" applyBorder="1" applyAlignment="1" applyProtection="1">
      <alignment horizontal="center" vertical="center" wrapText="1"/>
      <protection locked="0"/>
    </xf>
    <xf numFmtId="0" fontId="30" fillId="3" borderId="17" xfId="0" applyFont="1" applyFill="1" applyBorder="1" applyAlignment="1" applyProtection="1">
      <alignment horizontal="center" vertical="center" wrapText="1"/>
      <protection locked="0"/>
    </xf>
    <xf numFmtId="0" fontId="30" fillId="3" borderId="58" xfId="0" applyFont="1" applyFill="1" applyBorder="1" applyAlignment="1" applyProtection="1">
      <alignment horizontal="center" vertical="center" wrapText="1"/>
      <protection locked="0"/>
    </xf>
    <xf numFmtId="1" fontId="34" fillId="0" borderId="0" xfId="0" applyNumberFormat="1" applyFont="1" applyBorder="1" applyAlignment="1" applyProtection="1">
      <alignment horizontal="center"/>
    </xf>
    <xf numFmtId="0" fontId="20" fillId="3" borderId="49" xfId="0" applyFont="1" applyFill="1" applyBorder="1" applyAlignment="1" applyProtection="1">
      <alignment horizontal="center" vertical="center" wrapText="1"/>
      <protection locked="0"/>
    </xf>
    <xf numFmtId="0" fontId="20" fillId="3" borderId="47" xfId="0" applyFont="1" applyFill="1" applyBorder="1" applyAlignment="1" applyProtection="1">
      <alignment horizontal="center" vertical="center" wrapText="1"/>
      <protection locked="0"/>
    </xf>
    <xf numFmtId="0" fontId="30" fillId="3" borderId="54" xfId="0" applyFont="1" applyFill="1" applyBorder="1" applyAlignment="1" applyProtection="1">
      <alignment horizontal="center" vertical="center" wrapText="1"/>
      <protection locked="0"/>
    </xf>
    <xf numFmtId="0" fontId="30" fillId="3" borderId="55" xfId="0" applyFont="1" applyFill="1" applyBorder="1" applyAlignment="1" applyProtection="1">
      <alignment horizontal="center" vertical="center" wrapText="1"/>
      <protection locked="0"/>
    </xf>
    <xf numFmtId="0" fontId="19" fillId="8" borderId="0" xfId="2" applyFont="1" applyFill="1" applyBorder="1" applyAlignment="1" applyProtection="1">
      <alignment horizontal="center" vertical="center" wrapText="1"/>
    </xf>
    <xf numFmtId="1" fontId="34" fillId="0" borderId="0" xfId="0" applyNumberFormat="1" applyFont="1" applyBorder="1" applyAlignment="1">
      <alignment horizontal="center"/>
    </xf>
    <xf numFmtId="0" fontId="30" fillId="10" borderId="66" xfId="0" applyFont="1" applyFill="1" applyBorder="1" applyAlignment="1" applyProtection="1">
      <alignment horizontal="center" vertical="center" wrapText="1"/>
    </xf>
    <xf numFmtId="0" fontId="30" fillId="10" borderId="67" xfId="0" applyFont="1" applyFill="1" applyBorder="1" applyAlignment="1" applyProtection="1">
      <alignment horizontal="center" vertical="center" wrapText="1"/>
    </xf>
    <xf numFmtId="0" fontId="72" fillId="6" borderId="59" xfId="0" applyFont="1" applyFill="1" applyBorder="1" applyAlignment="1">
      <alignment horizontal="center" vertical="center"/>
    </xf>
    <xf numFmtId="0" fontId="72" fillId="6" borderId="20" xfId="0" applyFont="1" applyFill="1" applyBorder="1" applyAlignment="1">
      <alignment horizontal="center" vertical="center"/>
    </xf>
    <xf numFmtId="0" fontId="20" fillId="6" borderId="0" xfId="4" applyFont="1" applyFill="1" applyBorder="1" applyAlignment="1">
      <alignment horizontal="center" vertical="center"/>
    </xf>
    <xf numFmtId="1" fontId="34" fillId="0" borderId="0" xfId="4" applyNumberFormat="1" applyFont="1" applyAlignment="1">
      <alignment horizontal="center"/>
    </xf>
    <xf numFmtId="0" fontId="37" fillId="7" borderId="0" xfId="4" applyFont="1" applyFill="1" applyBorder="1" applyAlignment="1">
      <alignment horizontal="center" vertical="center" wrapText="1"/>
    </xf>
    <xf numFmtId="0" fontId="75" fillId="0" borderId="0" xfId="4" applyFont="1" applyAlignment="1">
      <alignment horizontal="center"/>
    </xf>
    <xf numFmtId="1" fontId="34" fillId="5" borderId="0" xfId="4" applyNumberFormat="1" applyFont="1" applyFill="1" applyAlignment="1">
      <alignment horizontal="center"/>
    </xf>
    <xf numFmtId="0" fontId="20" fillId="5" borderId="0" xfId="4" applyFont="1" applyFill="1" applyBorder="1" applyAlignment="1">
      <alignment horizontal="center" vertical="center"/>
    </xf>
  </cellXfs>
  <cellStyles count="7">
    <cellStyle name="20 % - Accent1" xfId="6" builtinId="30"/>
    <cellStyle name="Insatisfaisant" xfId="5" builtinId="27"/>
    <cellStyle name="Lien hypertexte" xfId="2" builtinId="8"/>
    <cellStyle name="Milliers" xfId="1" builtinId="3"/>
    <cellStyle name="Normal" xfId="0" builtinId="0"/>
    <cellStyle name="Normal 2" xfId="4"/>
    <cellStyle name="Pourcentage" xfId="3" builtinId="5"/>
  </cellStyles>
  <dxfs count="0"/>
  <tableStyles count="0" defaultTableStyle="TableStyleMedium9" defaultPivotStyle="PivotStyleLight16"/>
  <colors>
    <mruColors>
      <color rgb="FFFF66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das vítimas</a:t>
            </a:r>
            <a:r>
              <a:rPr lang="pt-BR"/>
              <a:t> fatais por dia da semana</a:t>
            </a:r>
          </a:p>
        </c:rich>
      </c:tx>
      <c:overlay val="0"/>
    </c:title>
    <c:autoTitleDeleted val="0"/>
    <c:plotArea>
      <c:layout>
        <c:manualLayout>
          <c:layoutTarget val="inner"/>
          <c:xMode val="edge"/>
          <c:yMode val="edge"/>
          <c:x val="0.21740966754155741"/>
          <c:y val="0.10979669208016221"/>
          <c:w val="0.5038845144356956"/>
          <c:h val="0.8797983585385597"/>
        </c:manualLayout>
      </c:layout>
      <c:pieChart>
        <c:varyColors val="1"/>
        <c:ser>
          <c:idx val="0"/>
          <c:order val="0"/>
          <c:spPr>
            <a:ln>
              <a:solidFill>
                <a:schemeClr val="bg1"/>
              </a:solidFill>
            </a:ln>
          </c:spPr>
          <c:dLbls>
            <c:dLbl>
              <c:idx val="0"/>
              <c:layout>
                <c:manualLayout>
                  <c:x val="-9.5026665990998016E-2"/>
                  <c:y val="0.19383259911894268"/>
                </c:manualLayout>
              </c:layout>
              <c:showLegendKey val="0"/>
              <c:showVal val="0"/>
              <c:showCatName val="1"/>
              <c:showSerName val="0"/>
              <c:showPercent val="1"/>
              <c:showBubbleSize val="0"/>
            </c:dLbl>
            <c:dLbl>
              <c:idx val="6"/>
              <c:layout>
                <c:manualLayout>
                  <c:x val="0.12659087423065193"/>
                  <c:y val="0.2011747430249633"/>
                </c:manualLayout>
              </c:layout>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'Vítimas dia semana e turno'!$B$7:$B$13</c:f>
              <c:strCache>
                <c:ptCount val="7"/>
                <c:pt idx="0">
                  <c:v>Segunda</c:v>
                </c:pt>
                <c:pt idx="1">
                  <c:v>Terça</c:v>
                </c:pt>
                <c:pt idx="2">
                  <c:v>Quarta</c:v>
                </c:pt>
                <c:pt idx="3">
                  <c:v>Quinta</c:v>
                </c:pt>
                <c:pt idx="4">
                  <c:v>Sexta</c:v>
                </c:pt>
                <c:pt idx="5">
                  <c:v>Sábado</c:v>
                </c:pt>
                <c:pt idx="6">
                  <c:v>Domingo</c:v>
                </c:pt>
              </c:strCache>
            </c:strRef>
          </c:cat>
          <c:val>
            <c:numRef>
              <c:f>'Vítimas dia semana e turno'!$C$7:$C$13</c:f>
              <c:numCache>
                <c:formatCode>#,##0</c:formatCode>
                <c:ptCount val="7"/>
                <c:pt idx="0">
                  <c:v>277</c:v>
                </c:pt>
                <c:pt idx="1">
                  <c:v>231</c:v>
                </c:pt>
                <c:pt idx="2">
                  <c:v>246</c:v>
                </c:pt>
                <c:pt idx="3">
                  <c:v>229</c:v>
                </c:pt>
                <c:pt idx="4">
                  <c:v>292</c:v>
                </c:pt>
                <c:pt idx="5">
                  <c:v>419</c:v>
                </c:pt>
                <c:pt idx="6">
                  <c:v>396</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19" footer="0.3149606200000119"/>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dos a</a:t>
            </a:r>
            <a:r>
              <a:rPr lang="pt-BR"/>
              <a:t>cidentes fatais por  tipo de via</a:t>
            </a:r>
          </a:p>
        </c:rich>
      </c:tx>
      <c:layout>
        <c:manualLayout>
          <c:xMode val="edge"/>
          <c:yMode val="edge"/>
          <c:x val="9.9939930189138743E-2"/>
          <c:y val="2.8880855479745251E-2"/>
        </c:manualLayout>
      </c:layout>
      <c:overlay val="0"/>
    </c:title>
    <c:autoTitleDeleted val="0"/>
    <c:plotArea>
      <c:layout>
        <c:manualLayout>
          <c:layoutTarget val="inner"/>
          <c:xMode val="edge"/>
          <c:yMode val="edge"/>
          <c:x val="0.23689019405361214"/>
          <c:y val="0.13012752588082618"/>
          <c:w val="0.46850867002282004"/>
          <c:h val="0.84993394413058965"/>
        </c:manualLayout>
      </c:layout>
      <c:pieChart>
        <c:varyColors val="1"/>
        <c:ser>
          <c:idx val="0"/>
          <c:order val="0"/>
          <c:spPr>
            <a:ln>
              <a:solidFill>
                <a:schemeClr val="bg1"/>
              </a:solidFill>
            </a:ln>
          </c:spPr>
          <c:dLbls>
            <c:dLbl>
              <c:idx val="0"/>
              <c:layout>
                <c:manualLayout>
                  <c:x val="4.7966736569989073E-2"/>
                  <c:y val="-0.16666699806450408"/>
                </c:manualLayout>
              </c:layout>
              <c:showLegendKey val="0"/>
              <c:showVal val="0"/>
              <c:showCatName val="1"/>
              <c:showSerName val="0"/>
              <c:showPercent val="1"/>
              <c:showBubbleSize val="0"/>
            </c:dLbl>
            <c:dLbl>
              <c:idx val="4"/>
              <c:layout>
                <c:manualLayout>
                  <c:x val="1.4369131693590003E-2"/>
                  <c:y val="2.3728813559322035E-2"/>
                </c:manualLayout>
              </c:layout>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Via!$B$9:$B$10</c:f>
              <c:strCache>
                <c:ptCount val="2"/>
                <c:pt idx="0">
                  <c:v>Rodovia (Estadual e Federal)</c:v>
                </c:pt>
                <c:pt idx="1">
                  <c:v>Municipal</c:v>
                </c:pt>
              </c:strCache>
            </c:strRef>
          </c:cat>
          <c:val>
            <c:numRef>
              <c:f>Via!$C$9:$C$10</c:f>
              <c:numCache>
                <c:formatCode>#,##0</c:formatCode>
                <c:ptCount val="2"/>
                <c:pt idx="0">
                  <c:v>1102</c:v>
                </c:pt>
                <c:pt idx="1">
                  <c:v>748</c:v>
                </c:pt>
              </c:numCache>
            </c:numRef>
          </c:val>
        </c:ser>
        <c:dLbls>
          <c:showLegendKey val="0"/>
          <c:showVal val="0"/>
          <c:showCatName val="1"/>
          <c:showSerName val="0"/>
          <c:showPercent val="1"/>
          <c:showBubbleSize val="0"/>
          <c:showLeaderLines val="0"/>
        </c:dLbls>
        <c:firstSliceAng val="73"/>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201" footer="0.314960620000012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das vítimas fatais por faixa etária</a:t>
            </a:r>
            <a:endParaRPr lang="pt-BR"/>
          </a:p>
        </c:rich>
      </c:tx>
      <c:layout>
        <c:manualLayout>
          <c:xMode val="edge"/>
          <c:yMode val="edge"/>
          <c:x val="0.17569114126271121"/>
          <c:y val="3.1578947368421165E-2"/>
        </c:manualLayout>
      </c:layout>
      <c:overlay val="0"/>
    </c:title>
    <c:autoTitleDeleted val="0"/>
    <c:plotArea>
      <c:layout>
        <c:manualLayout>
          <c:layoutTarget val="inner"/>
          <c:xMode val="edge"/>
          <c:yMode val="edge"/>
          <c:x val="0.21160002058566221"/>
          <c:y val="0.13160765084005219"/>
          <c:w val="0.5997451952492866"/>
          <c:h val="0.82420073239351899"/>
        </c:manualLayout>
      </c:layout>
      <c:pieChart>
        <c:varyColors val="1"/>
        <c:ser>
          <c:idx val="0"/>
          <c:order val="0"/>
          <c:spPr>
            <a:ln>
              <a:solidFill>
                <a:schemeClr val="bg1"/>
              </a:solidFill>
            </a:ln>
          </c:spPr>
          <c:dPt>
            <c:idx val="3"/>
            <c:bubble3D val="0"/>
            <c:spPr>
              <a:solidFill>
                <a:schemeClr val="accent2">
                  <a:lumMod val="60000"/>
                  <a:lumOff val="40000"/>
                </a:schemeClr>
              </a:solidFill>
              <a:ln>
                <a:solidFill>
                  <a:schemeClr val="bg1"/>
                </a:solidFill>
              </a:ln>
            </c:spPr>
          </c:dPt>
          <c:dPt>
            <c:idx val="9"/>
            <c:bubble3D val="0"/>
            <c:spPr>
              <a:solidFill>
                <a:schemeClr val="accent4">
                  <a:lumMod val="40000"/>
                  <a:lumOff val="60000"/>
                </a:schemeClr>
              </a:solidFill>
              <a:ln>
                <a:solidFill>
                  <a:schemeClr val="bg1"/>
                </a:solidFill>
              </a:ln>
            </c:spPr>
          </c:dPt>
          <c:dLbls>
            <c:dLbl>
              <c:idx val="0"/>
              <c:layout>
                <c:manualLayout>
                  <c:x val="-1.262035284447878E-2"/>
                  <c:y val="8.2881191365058709E-3"/>
                </c:manualLayout>
              </c:layout>
              <c:showLegendKey val="0"/>
              <c:showVal val="0"/>
              <c:showCatName val="1"/>
              <c:showSerName val="0"/>
              <c:showPercent val="1"/>
              <c:showBubbleSize val="0"/>
            </c:dLbl>
            <c:dLbl>
              <c:idx val="1"/>
              <c:layout>
                <c:manualLayout>
                  <c:x val="-2.0217758537463212E-2"/>
                  <c:y val="3.6439046814065443E-2"/>
                </c:manualLayout>
              </c:layout>
              <c:showLegendKey val="0"/>
              <c:showVal val="0"/>
              <c:showCatName val="1"/>
              <c:showSerName val="0"/>
              <c:showPercent val="1"/>
              <c:showBubbleSize val="0"/>
            </c:dLbl>
            <c:dLbl>
              <c:idx val="2"/>
              <c:layout>
                <c:manualLayout>
                  <c:x val="-8.6090385280750067E-2"/>
                  <c:y val="1.5481061678221721E-2"/>
                </c:manualLayout>
              </c:layout>
              <c:showLegendKey val="0"/>
              <c:showVal val="0"/>
              <c:showCatName val="1"/>
              <c:showSerName val="0"/>
              <c:showPercent val="1"/>
              <c:showBubbleSize val="0"/>
            </c:dLbl>
            <c:dLbl>
              <c:idx val="9"/>
              <c:layout>
                <c:manualLayout>
                  <c:x val="8.6330921824223514E-2"/>
                  <c:y val="3.7546823914798376E-2"/>
                </c:manualLayout>
              </c:layout>
              <c:showLegendKey val="0"/>
              <c:showVal val="0"/>
              <c:showCatName val="1"/>
              <c:showSerName val="0"/>
              <c:showPercent val="1"/>
              <c:showBubbleSize val="0"/>
            </c:dLbl>
            <c:dLbl>
              <c:idx val="11"/>
              <c:layout>
                <c:manualLayout>
                  <c:x val="2.2399061557524597E-2"/>
                  <c:y val="9.5316658522671127E-2"/>
                </c:manualLayout>
              </c:layout>
              <c:showLegendKey val="0"/>
              <c:showVal val="0"/>
              <c:showCatName val="1"/>
              <c:showSerName val="0"/>
              <c:showPercent val="1"/>
              <c:showBubbleSize val="0"/>
            </c:dLbl>
            <c:dLbl>
              <c:idx val="14"/>
              <c:layout>
                <c:manualLayout>
                  <c:x val="-7.2767553743352892E-2"/>
                  <c:y val="5.9584816993944884E-2"/>
                </c:manualLayout>
              </c:layout>
              <c:showLegendKey val="0"/>
              <c:showVal val="0"/>
              <c:showCatName val="1"/>
              <c:showSerName val="0"/>
              <c:showPercent val="1"/>
              <c:showBubbleSize val="0"/>
            </c:dLbl>
            <c:txPr>
              <a:bodyPr/>
              <a:lstStyle/>
              <a:p>
                <a:pPr>
                  <a:defRPr sz="800" b="1"/>
                </a:pPr>
                <a:endParaRPr lang="pt-BR"/>
              </a:p>
            </c:txPr>
            <c:showLegendKey val="0"/>
            <c:showVal val="0"/>
            <c:showCatName val="1"/>
            <c:showSerName val="0"/>
            <c:showPercent val="1"/>
            <c:showBubbleSize val="0"/>
            <c:showLeaderLines val="0"/>
          </c:dLbls>
          <c:cat>
            <c:strRef>
              <c:f>'Vítimas sexo e faixa etária'!$C$8:$C$23</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sexo e faixa etária'!$D$8:$D$23</c:f>
              <c:numCache>
                <c:formatCode>#,##0</c:formatCode>
                <c:ptCount val="16"/>
                <c:pt idx="0">
                  <c:v>55</c:v>
                </c:pt>
                <c:pt idx="1">
                  <c:v>23</c:v>
                </c:pt>
                <c:pt idx="2">
                  <c:v>57</c:v>
                </c:pt>
                <c:pt idx="3">
                  <c:v>169</c:v>
                </c:pt>
                <c:pt idx="4">
                  <c:v>212</c:v>
                </c:pt>
                <c:pt idx="5">
                  <c:v>218</c:v>
                </c:pt>
                <c:pt idx="6">
                  <c:v>201</c:v>
                </c:pt>
                <c:pt idx="7">
                  <c:v>148</c:v>
                </c:pt>
                <c:pt idx="8">
                  <c:v>132</c:v>
                </c:pt>
                <c:pt idx="9">
                  <c:v>178</c:v>
                </c:pt>
                <c:pt idx="10">
                  <c:v>169</c:v>
                </c:pt>
                <c:pt idx="11">
                  <c:v>131</c:v>
                </c:pt>
                <c:pt idx="12">
                  <c:v>112</c:v>
                </c:pt>
                <c:pt idx="13">
                  <c:v>164</c:v>
                </c:pt>
                <c:pt idx="14">
                  <c:v>102</c:v>
                </c:pt>
                <c:pt idx="15">
                  <c:v>19</c:v>
                </c:pt>
              </c:numCache>
            </c:numRef>
          </c:val>
        </c:ser>
        <c:dLbls>
          <c:showLegendKey val="0"/>
          <c:showVal val="0"/>
          <c:showCatName val="1"/>
          <c:showSerName val="0"/>
          <c:showPercent val="1"/>
          <c:showBubbleSize val="0"/>
          <c:showLeaderLines val="0"/>
        </c:dLbls>
        <c:firstSliceAng val="64"/>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19" footer="0.3149606200000119"/>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das vítimas fatais por sexo</a:t>
            </a:r>
            <a:endParaRPr lang="pt-BR"/>
          </a:p>
        </c:rich>
      </c:tx>
      <c:overlay val="0"/>
    </c:title>
    <c:autoTitleDeleted val="0"/>
    <c:plotArea>
      <c:layout>
        <c:manualLayout>
          <c:layoutTarget val="inner"/>
          <c:xMode val="edge"/>
          <c:yMode val="edge"/>
          <c:x val="0.22029464193501988"/>
          <c:y val="0.13160765084005219"/>
          <c:w val="0.54514666541007983"/>
          <c:h val="0.86839236107259388"/>
        </c:manualLayout>
      </c:layout>
      <c:pieChart>
        <c:varyColors val="1"/>
        <c:ser>
          <c:idx val="0"/>
          <c:order val="0"/>
          <c:spPr>
            <a:ln>
              <a:solidFill>
                <a:schemeClr val="bg1"/>
              </a:solidFill>
            </a:ln>
          </c:spPr>
          <c:dLbls>
            <c:dLbl>
              <c:idx val="2"/>
              <c:spPr/>
              <c:txPr>
                <a:bodyPr/>
                <a:lstStyle/>
                <a:p>
                  <a:pPr>
                    <a:defRPr sz="800" b="1"/>
                  </a:pPr>
                  <a:endParaRPr lang="pt-BR"/>
                </a:p>
              </c:txPr>
              <c:showLegendKey val="0"/>
              <c:showVal val="0"/>
              <c:showCatName val="1"/>
              <c:showSerName val="0"/>
              <c:showPercent val="1"/>
              <c:showBubbleSize val="0"/>
            </c:dLbl>
            <c:dLbl>
              <c:idx val="9"/>
              <c:layout>
                <c:manualLayout>
                  <c:x val="-1.0865798637916013E-2"/>
                  <c:y val="4.9894541625410904E-2"/>
                </c:manualLayout>
              </c:layout>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'Vítimas sexo e faixa etária'!$C$26:$C$28</c:f>
              <c:strCache>
                <c:ptCount val="3"/>
                <c:pt idx="0">
                  <c:v>Feminino</c:v>
                </c:pt>
                <c:pt idx="1">
                  <c:v>Masculino</c:v>
                </c:pt>
                <c:pt idx="2">
                  <c:v>Não informado</c:v>
                </c:pt>
              </c:strCache>
            </c:strRef>
          </c:cat>
          <c:val>
            <c:numRef>
              <c:f>'Vítimas sexo e faixa etária'!$D$26:$D$28</c:f>
              <c:numCache>
                <c:formatCode>#,##0</c:formatCode>
                <c:ptCount val="3"/>
                <c:pt idx="0">
                  <c:v>466</c:v>
                </c:pt>
                <c:pt idx="1">
                  <c:v>1622</c:v>
                </c:pt>
                <c:pt idx="2">
                  <c:v>2</c:v>
                </c:pt>
              </c:numCache>
            </c:numRef>
          </c:val>
        </c:ser>
        <c:dLbls>
          <c:showLegendKey val="0"/>
          <c:showVal val="0"/>
          <c:showCatName val="1"/>
          <c:showSerName val="0"/>
          <c:showPercent val="1"/>
          <c:showBubbleSize val="0"/>
          <c:showLeaderLines val="0"/>
        </c:dLbls>
        <c:firstSliceAng val="85"/>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201" footer="0.314960620000012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33752996322641E-2"/>
          <c:y val="4.0013750901525855E-2"/>
          <c:w val="0.96978589676290461"/>
          <c:h val="0.76634335981956569"/>
        </c:manualLayout>
      </c:layout>
      <c:barChart>
        <c:barDir val="bar"/>
        <c:grouping val="stacked"/>
        <c:varyColors val="0"/>
        <c:ser>
          <c:idx val="0"/>
          <c:order val="0"/>
          <c:tx>
            <c:strRef>
              <c:f>'Vítimas perfil'!$C$8</c:f>
              <c:strCache>
                <c:ptCount val="1"/>
                <c:pt idx="0">
                  <c:v>Condutor</c:v>
                </c:pt>
              </c:strCache>
            </c:strRef>
          </c:tx>
          <c:spPr>
            <a:solidFill>
              <a:schemeClr val="accent1">
                <a:lumMod val="75000"/>
              </a:schemeClr>
            </a:solidFill>
            <a:ln>
              <a:solidFill>
                <a:schemeClr val="bg1"/>
              </a:solidFill>
            </a:ln>
          </c:spPr>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perfil'!$C$9:$C$24</c:f>
              <c:numCache>
                <c:formatCode>#,##0</c:formatCode>
                <c:ptCount val="16"/>
                <c:pt idx="0">
                  <c:v>0</c:v>
                </c:pt>
                <c:pt idx="1">
                  <c:v>1</c:v>
                </c:pt>
                <c:pt idx="2">
                  <c:v>5</c:v>
                </c:pt>
                <c:pt idx="3">
                  <c:v>24</c:v>
                </c:pt>
                <c:pt idx="4">
                  <c:v>48</c:v>
                </c:pt>
                <c:pt idx="5">
                  <c:v>59</c:v>
                </c:pt>
                <c:pt idx="6">
                  <c:v>78</c:v>
                </c:pt>
                <c:pt idx="7">
                  <c:v>51</c:v>
                </c:pt>
                <c:pt idx="8">
                  <c:v>36</c:v>
                </c:pt>
                <c:pt idx="9">
                  <c:v>60</c:v>
                </c:pt>
                <c:pt idx="10">
                  <c:v>54</c:v>
                </c:pt>
                <c:pt idx="11">
                  <c:v>43</c:v>
                </c:pt>
                <c:pt idx="12">
                  <c:v>41</c:v>
                </c:pt>
                <c:pt idx="13">
                  <c:v>39</c:v>
                </c:pt>
                <c:pt idx="14">
                  <c:v>18</c:v>
                </c:pt>
                <c:pt idx="15">
                  <c:v>2</c:v>
                </c:pt>
              </c:numCache>
            </c:numRef>
          </c:val>
        </c:ser>
        <c:ser>
          <c:idx val="4"/>
          <c:order val="1"/>
          <c:tx>
            <c:strRef>
              <c:f>'Vítimas perfil'!$D$8</c:f>
              <c:strCache>
                <c:ptCount val="1"/>
                <c:pt idx="0">
                  <c:v>Passageiro</c:v>
                </c:pt>
              </c:strCache>
            </c:strRef>
          </c:tx>
          <c:spPr>
            <a:solidFill>
              <a:schemeClr val="tx2">
                <a:lumMod val="60000"/>
                <a:lumOff val="40000"/>
              </a:schemeClr>
            </a:solidFill>
            <a:ln>
              <a:solidFill>
                <a:schemeClr val="bg1"/>
              </a:solidFill>
            </a:ln>
          </c:spPr>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perfil'!$D$9:$D$24</c:f>
              <c:numCache>
                <c:formatCode>#,##0</c:formatCode>
                <c:ptCount val="16"/>
                <c:pt idx="0">
                  <c:v>33</c:v>
                </c:pt>
                <c:pt idx="1">
                  <c:v>8</c:v>
                </c:pt>
                <c:pt idx="2">
                  <c:v>13</c:v>
                </c:pt>
                <c:pt idx="3">
                  <c:v>36</c:v>
                </c:pt>
                <c:pt idx="4">
                  <c:v>42</c:v>
                </c:pt>
                <c:pt idx="5">
                  <c:v>48</c:v>
                </c:pt>
                <c:pt idx="6">
                  <c:v>29</c:v>
                </c:pt>
                <c:pt idx="7">
                  <c:v>16</c:v>
                </c:pt>
                <c:pt idx="8">
                  <c:v>19</c:v>
                </c:pt>
                <c:pt idx="9">
                  <c:v>21</c:v>
                </c:pt>
                <c:pt idx="10">
                  <c:v>27</c:v>
                </c:pt>
                <c:pt idx="11">
                  <c:v>22</c:v>
                </c:pt>
                <c:pt idx="12">
                  <c:v>22</c:v>
                </c:pt>
                <c:pt idx="13">
                  <c:v>30</c:v>
                </c:pt>
                <c:pt idx="14">
                  <c:v>22</c:v>
                </c:pt>
                <c:pt idx="15">
                  <c:v>2</c:v>
                </c:pt>
              </c:numCache>
            </c:numRef>
          </c:val>
        </c:ser>
        <c:ser>
          <c:idx val="1"/>
          <c:order val="2"/>
          <c:tx>
            <c:strRef>
              <c:f>'Vítimas perfil'!$E$8</c:f>
              <c:strCache>
                <c:ptCount val="1"/>
                <c:pt idx="0">
                  <c:v>Motociclista</c:v>
                </c:pt>
              </c:strCache>
            </c:strRef>
          </c:tx>
          <c:spPr>
            <a:solidFill>
              <a:schemeClr val="accent2">
                <a:lumMod val="75000"/>
              </a:schemeClr>
            </a:solidFill>
            <a:ln>
              <a:solidFill>
                <a:schemeClr val="bg1"/>
              </a:solidFill>
            </a:ln>
          </c:spPr>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perfil'!$E$9:$E$24</c:f>
              <c:numCache>
                <c:formatCode>#,##0</c:formatCode>
                <c:ptCount val="16"/>
                <c:pt idx="0">
                  <c:v>0</c:v>
                </c:pt>
                <c:pt idx="1">
                  <c:v>1</c:v>
                </c:pt>
                <c:pt idx="2">
                  <c:v>19</c:v>
                </c:pt>
                <c:pt idx="3">
                  <c:v>79</c:v>
                </c:pt>
                <c:pt idx="4">
                  <c:v>97</c:v>
                </c:pt>
                <c:pt idx="5">
                  <c:v>84</c:v>
                </c:pt>
                <c:pt idx="6">
                  <c:v>65</c:v>
                </c:pt>
                <c:pt idx="7">
                  <c:v>50</c:v>
                </c:pt>
                <c:pt idx="8">
                  <c:v>39</c:v>
                </c:pt>
                <c:pt idx="9">
                  <c:v>36</c:v>
                </c:pt>
                <c:pt idx="10">
                  <c:v>27</c:v>
                </c:pt>
                <c:pt idx="11">
                  <c:v>14</c:v>
                </c:pt>
                <c:pt idx="12">
                  <c:v>7</c:v>
                </c:pt>
                <c:pt idx="13">
                  <c:v>6</c:v>
                </c:pt>
                <c:pt idx="14">
                  <c:v>1</c:v>
                </c:pt>
                <c:pt idx="15">
                  <c:v>0</c:v>
                </c:pt>
              </c:numCache>
            </c:numRef>
          </c:val>
        </c:ser>
        <c:ser>
          <c:idx val="5"/>
          <c:order val="3"/>
          <c:tx>
            <c:strRef>
              <c:f>'Vítimas perfil'!$F$8</c:f>
              <c:strCache>
                <c:ptCount val="1"/>
                <c:pt idx="0">
                  <c:v>Carona moto</c:v>
                </c:pt>
              </c:strCache>
            </c:strRef>
          </c:tx>
          <c:spPr>
            <a:solidFill>
              <a:schemeClr val="accent2">
                <a:lumMod val="60000"/>
                <a:lumOff val="40000"/>
              </a:schemeClr>
            </a:solidFill>
            <a:ln>
              <a:solidFill>
                <a:sysClr val="window" lastClr="FFFFFF"/>
              </a:solidFill>
            </a:ln>
          </c:spPr>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perfil'!$F$9:$F$24</c:f>
              <c:numCache>
                <c:formatCode>#,##0</c:formatCode>
                <c:ptCount val="16"/>
                <c:pt idx="0">
                  <c:v>0</c:v>
                </c:pt>
                <c:pt idx="1">
                  <c:v>2</c:v>
                </c:pt>
                <c:pt idx="2">
                  <c:v>4</c:v>
                </c:pt>
                <c:pt idx="3">
                  <c:v>16</c:v>
                </c:pt>
                <c:pt idx="4">
                  <c:v>10</c:v>
                </c:pt>
                <c:pt idx="5">
                  <c:v>7</c:v>
                </c:pt>
                <c:pt idx="6">
                  <c:v>5</c:v>
                </c:pt>
                <c:pt idx="7">
                  <c:v>4</c:v>
                </c:pt>
                <c:pt idx="8">
                  <c:v>5</c:v>
                </c:pt>
                <c:pt idx="9">
                  <c:v>5</c:v>
                </c:pt>
                <c:pt idx="10">
                  <c:v>3</c:v>
                </c:pt>
                <c:pt idx="11">
                  <c:v>5</c:v>
                </c:pt>
                <c:pt idx="12">
                  <c:v>0</c:v>
                </c:pt>
                <c:pt idx="13">
                  <c:v>0</c:v>
                </c:pt>
                <c:pt idx="14">
                  <c:v>1</c:v>
                </c:pt>
                <c:pt idx="15">
                  <c:v>0</c:v>
                </c:pt>
              </c:numCache>
            </c:numRef>
          </c:val>
        </c:ser>
        <c:ser>
          <c:idx val="2"/>
          <c:order val="4"/>
          <c:tx>
            <c:strRef>
              <c:f>'Vítimas perfil'!$G$8</c:f>
              <c:strCache>
                <c:ptCount val="1"/>
                <c:pt idx="0">
                  <c:v>Pedestre</c:v>
                </c:pt>
              </c:strCache>
            </c:strRef>
          </c:tx>
          <c:spPr>
            <a:solidFill>
              <a:schemeClr val="accent3">
                <a:lumMod val="60000"/>
                <a:lumOff val="40000"/>
              </a:schemeClr>
            </a:solidFill>
            <a:ln>
              <a:solidFill>
                <a:schemeClr val="bg1"/>
              </a:solidFill>
            </a:ln>
          </c:spPr>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perfil'!$G$9:$G$24</c:f>
              <c:numCache>
                <c:formatCode>#,##0</c:formatCode>
                <c:ptCount val="16"/>
                <c:pt idx="0">
                  <c:v>19</c:v>
                </c:pt>
                <c:pt idx="1">
                  <c:v>5</c:v>
                </c:pt>
                <c:pt idx="2">
                  <c:v>12</c:v>
                </c:pt>
                <c:pt idx="3">
                  <c:v>9</c:v>
                </c:pt>
                <c:pt idx="4">
                  <c:v>8</c:v>
                </c:pt>
                <c:pt idx="5">
                  <c:v>10</c:v>
                </c:pt>
                <c:pt idx="6">
                  <c:v>17</c:v>
                </c:pt>
                <c:pt idx="7">
                  <c:v>20</c:v>
                </c:pt>
                <c:pt idx="8">
                  <c:v>24</c:v>
                </c:pt>
                <c:pt idx="9">
                  <c:v>34</c:v>
                </c:pt>
                <c:pt idx="10">
                  <c:v>41</c:v>
                </c:pt>
                <c:pt idx="11">
                  <c:v>37</c:v>
                </c:pt>
                <c:pt idx="12">
                  <c:v>29</c:v>
                </c:pt>
                <c:pt idx="13">
                  <c:v>72</c:v>
                </c:pt>
                <c:pt idx="14">
                  <c:v>47</c:v>
                </c:pt>
                <c:pt idx="15">
                  <c:v>14</c:v>
                </c:pt>
              </c:numCache>
            </c:numRef>
          </c:val>
        </c:ser>
        <c:ser>
          <c:idx val="3"/>
          <c:order val="5"/>
          <c:tx>
            <c:strRef>
              <c:f>'Vítimas perfil'!$H$8</c:f>
              <c:strCache>
                <c:ptCount val="1"/>
                <c:pt idx="0">
                  <c:v>Ciclista</c:v>
                </c:pt>
              </c:strCache>
            </c:strRef>
          </c:tx>
          <c:spPr>
            <a:solidFill>
              <a:schemeClr val="bg1">
                <a:lumMod val="65000"/>
              </a:schemeClr>
            </a:solidFill>
            <a:ln>
              <a:solidFill>
                <a:schemeClr val="bg1"/>
              </a:solidFill>
            </a:ln>
          </c:spPr>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perfil'!$H$9:$H$24</c:f>
              <c:numCache>
                <c:formatCode>#,##0</c:formatCode>
                <c:ptCount val="16"/>
                <c:pt idx="0">
                  <c:v>3</c:v>
                </c:pt>
                <c:pt idx="1">
                  <c:v>6</c:v>
                </c:pt>
                <c:pt idx="2">
                  <c:v>4</c:v>
                </c:pt>
                <c:pt idx="3">
                  <c:v>5</c:v>
                </c:pt>
                <c:pt idx="4">
                  <c:v>6</c:v>
                </c:pt>
                <c:pt idx="5">
                  <c:v>8</c:v>
                </c:pt>
                <c:pt idx="6">
                  <c:v>6</c:v>
                </c:pt>
                <c:pt idx="7">
                  <c:v>6</c:v>
                </c:pt>
                <c:pt idx="8">
                  <c:v>8</c:v>
                </c:pt>
                <c:pt idx="9">
                  <c:v>20</c:v>
                </c:pt>
                <c:pt idx="10">
                  <c:v>14</c:v>
                </c:pt>
                <c:pt idx="11">
                  <c:v>7</c:v>
                </c:pt>
                <c:pt idx="12">
                  <c:v>13</c:v>
                </c:pt>
                <c:pt idx="13">
                  <c:v>15</c:v>
                </c:pt>
                <c:pt idx="14">
                  <c:v>11</c:v>
                </c:pt>
                <c:pt idx="15">
                  <c:v>1</c:v>
                </c:pt>
              </c:numCache>
            </c:numRef>
          </c:val>
        </c:ser>
        <c:ser>
          <c:idx val="6"/>
          <c:order val="6"/>
          <c:tx>
            <c:strRef>
              <c:f>'Vítimas perfil'!$I$8</c:f>
              <c:strCache>
                <c:ptCount val="1"/>
                <c:pt idx="0">
                  <c:v>Carroceiro</c:v>
                </c:pt>
              </c:strCache>
            </c:strRef>
          </c:tx>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perfil'!$I$9:$I$24</c:f>
              <c:numCache>
                <c:formatCode>#,##0</c:formatCode>
                <c:ptCount val="16"/>
                <c:pt idx="0">
                  <c:v>0</c:v>
                </c:pt>
                <c:pt idx="1">
                  <c:v>0</c:v>
                </c:pt>
                <c:pt idx="2">
                  <c:v>0</c:v>
                </c:pt>
                <c:pt idx="3">
                  <c:v>0</c:v>
                </c:pt>
                <c:pt idx="4">
                  <c:v>0</c:v>
                </c:pt>
                <c:pt idx="5">
                  <c:v>0</c:v>
                </c:pt>
                <c:pt idx="6">
                  <c:v>1</c:v>
                </c:pt>
                <c:pt idx="7">
                  <c:v>0</c:v>
                </c:pt>
                <c:pt idx="8">
                  <c:v>1</c:v>
                </c:pt>
                <c:pt idx="9">
                  <c:v>0</c:v>
                </c:pt>
                <c:pt idx="10">
                  <c:v>0</c:v>
                </c:pt>
                <c:pt idx="11">
                  <c:v>0</c:v>
                </c:pt>
                <c:pt idx="12">
                  <c:v>0</c:v>
                </c:pt>
                <c:pt idx="13">
                  <c:v>1</c:v>
                </c:pt>
                <c:pt idx="14">
                  <c:v>0</c:v>
                </c:pt>
                <c:pt idx="15">
                  <c:v>0</c:v>
                </c:pt>
              </c:numCache>
            </c:numRef>
          </c:val>
        </c:ser>
        <c:ser>
          <c:idx val="7"/>
          <c:order val="7"/>
          <c:tx>
            <c:strRef>
              <c:f>'Vítimas perfil'!$J$8</c:f>
              <c:strCache>
                <c:ptCount val="1"/>
                <c:pt idx="0">
                  <c:v>Não Inf.</c:v>
                </c:pt>
              </c:strCache>
            </c:strRef>
          </c:tx>
          <c:invertIfNegative val="0"/>
          <c:cat>
            <c:strRef>
              <c:f>'Vítimas perfil'!$B$9:$B$24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perfil'!$J$9:$J$24</c:f>
              <c:numCache>
                <c:formatCode>#,##0</c:formatCode>
                <c:ptCount val="16"/>
                <c:pt idx="0">
                  <c:v>0</c:v>
                </c:pt>
                <c:pt idx="1">
                  <c:v>0</c:v>
                </c:pt>
                <c:pt idx="2">
                  <c:v>0</c:v>
                </c:pt>
                <c:pt idx="3">
                  <c:v>0</c:v>
                </c:pt>
                <c:pt idx="4">
                  <c:v>1</c:v>
                </c:pt>
                <c:pt idx="5">
                  <c:v>2</c:v>
                </c:pt>
                <c:pt idx="6">
                  <c:v>0</c:v>
                </c:pt>
                <c:pt idx="7">
                  <c:v>1</c:v>
                </c:pt>
                <c:pt idx="8">
                  <c:v>0</c:v>
                </c:pt>
                <c:pt idx="9">
                  <c:v>2</c:v>
                </c:pt>
                <c:pt idx="10">
                  <c:v>3</c:v>
                </c:pt>
                <c:pt idx="11">
                  <c:v>3</c:v>
                </c:pt>
                <c:pt idx="12">
                  <c:v>0</c:v>
                </c:pt>
                <c:pt idx="13">
                  <c:v>1</c:v>
                </c:pt>
                <c:pt idx="14">
                  <c:v>2</c:v>
                </c:pt>
                <c:pt idx="15">
                  <c:v>0</c:v>
                </c:pt>
              </c:numCache>
            </c:numRef>
          </c:val>
        </c:ser>
        <c:dLbls>
          <c:showLegendKey val="0"/>
          <c:showVal val="0"/>
          <c:showCatName val="0"/>
          <c:showSerName val="0"/>
          <c:showPercent val="0"/>
          <c:showBubbleSize val="0"/>
        </c:dLbls>
        <c:gapWidth val="23"/>
        <c:overlap val="100"/>
        <c:axId val="89847680"/>
        <c:axId val="89849216"/>
      </c:barChart>
      <c:catAx>
        <c:axId val="89847680"/>
        <c:scaling>
          <c:orientation val="maxMin"/>
        </c:scaling>
        <c:delete val="1"/>
        <c:axPos val="l"/>
        <c:majorTickMark val="out"/>
        <c:minorTickMark val="none"/>
        <c:tickLblPos val="none"/>
        <c:crossAx val="89849216"/>
        <c:crosses val="autoZero"/>
        <c:auto val="1"/>
        <c:lblAlgn val="ctr"/>
        <c:lblOffset val="100"/>
        <c:noMultiLvlLbl val="0"/>
      </c:catAx>
      <c:valAx>
        <c:axId val="89849216"/>
        <c:scaling>
          <c:orientation val="minMax"/>
        </c:scaling>
        <c:delete val="1"/>
        <c:axPos val="t"/>
        <c:numFmt formatCode="#,##0" sourceLinked="1"/>
        <c:majorTickMark val="out"/>
        <c:minorTickMark val="none"/>
        <c:tickLblPos val="none"/>
        <c:crossAx val="89847680"/>
        <c:crosses val="autoZero"/>
        <c:crossBetween val="between"/>
      </c:valAx>
    </c:plotArea>
    <c:legend>
      <c:legendPos val="b"/>
      <c:layout>
        <c:manualLayout>
          <c:xMode val="edge"/>
          <c:yMode val="edge"/>
          <c:x val="6.6528960302726384E-2"/>
          <c:y val="0.80403633088692272"/>
          <c:w val="0.87599285861625065"/>
          <c:h val="0.14076589983309604"/>
        </c:manualLayout>
      </c:layout>
      <c:overlay val="0"/>
      <c:txPr>
        <a:bodyPr/>
        <a:lstStyle/>
        <a:p>
          <a:pPr>
            <a:defRPr sz="11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1046" footer="0.31496062000001046"/>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947122463351412E-2"/>
          <c:y val="0.12880115663789196"/>
          <c:w val="0.96978589676290461"/>
          <c:h val="0.39345462109453444"/>
        </c:manualLayout>
      </c:layout>
      <c:barChart>
        <c:barDir val="bar"/>
        <c:grouping val="stacked"/>
        <c:varyColors val="0"/>
        <c:ser>
          <c:idx val="0"/>
          <c:order val="0"/>
          <c:tx>
            <c:strRef>
              <c:f>'Vítimas perfil'!$C$8</c:f>
              <c:strCache>
                <c:ptCount val="1"/>
                <c:pt idx="0">
                  <c:v>Condutor</c:v>
                </c:pt>
              </c:strCache>
            </c:strRef>
          </c:tx>
          <c:spPr>
            <a:solidFill>
              <a:schemeClr val="accent1">
                <a:lumMod val="75000"/>
              </a:schemeClr>
            </a:solidFill>
            <a:ln>
              <a:solidFill>
                <a:schemeClr val="bg1"/>
              </a:solidFill>
            </a:ln>
          </c:spPr>
          <c:invertIfNegative val="0"/>
          <c:cat>
            <c:strRef>
              <c:f>'Vítimas perfil'!$B$28:$B$29</c:f>
              <c:strCache>
                <c:ptCount val="2"/>
                <c:pt idx="0">
                  <c:v>Feminino</c:v>
                </c:pt>
                <c:pt idx="1">
                  <c:v>Masculino</c:v>
                </c:pt>
              </c:strCache>
            </c:strRef>
          </c:cat>
          <c:val>
            <c:numRef>
              <c:f>'Vítimas perfil'!$C$28:$C$29</c:f>
              <c:numCache>
                <c:formatCode>#,##0</c:formatCode>
                <c:ptCount val="2"/>
                <c:pt idx="0">
                  <c:v>46</c:v>
                </c:pt>
                <c:pt idx="1">
                  <c:v>512</c:v>
                </c:pt>
              </c:numCache>
            </c:numRef>
          </c:val>
        </c:ser>
        <c:ser>
          <c:idx val="1"/>
          <c:order val="1"/>
          <c:tx>
            <c:strRef>
              <c:f>'Vítimas perfil'!$E$8</c:f>
              <c:strCache>
                <c:ptCount val="1"/>
                <c:pt idx="0">
                  <c:v>Motociclista</c:v>
                </c:pt>
              </c:strCache>
            </c:strRef>
          </c:tx>
          <c:spPr>
            <a:solidFill>
              <a:schemeClr val="accent2">
                <a:lumMod val="75000"/>
              </a:schemeClr>
            </a:solidFill>
            <a:ln>
              <a:solidFill>
                <a:schemeClr val="bg1"/>
              </a:solidFill>
            </a:ln>
          </c:spPr>
          <c:invertIfNegative val="0"/>
          <c:cat>
            <c:strRef>
              <c:f>'Vítimas perfil'!$B$28:$B$29</c:f>
              <c:strCache>
                <c:ptCount val="2"/>
                <c:pt idx="0">
                  <c:v>Feminino</c:v>
                </c:pt>
                <c:pt idx="1">
                  <c:v>Masculino</c:v>
                </c:pt>
              </c:strCache>
            </c:strRef>
          </c:cat>
          <c:val>
            <c:numRef>
              <c:f>'Vítimas perfil'!$D$28:$D$29</c:f>
              <c:numCache>
                <c:formatCode>#,##0</c:formatCode>
                <c:ptCount val="2"/>
                <c:pt idx="0">
                  <c:v>196</c:v>
                </c:pt>
                <c:pt idx="1">
                  <c:v>193</c:v>
                </c:pt>
              </c:numCache>
            </c:numRef>
          </c:val>
        </c:ser>
        <c:ser>
          <c:idx val="2"/>
          <c:order val="2"/>
          <c:tx>
            <c:strRef>
              <c:f>'Vítimas perfil'!$G$8</c:f>
              <c:strCache>
                <c:ptCount val="1"/>
                <c:pt idx="0">
                  <c:v>Pedestre</c:v>
                </c:pt>
              </c:strCache>
            </c:strRef>
          </c:tx>
          <c:spPr>
            <a:solidFill>
              <a:schemeClr val="tx2">
                <a:lumMod val="40000"/>
                <a:lumOff val="60000"/>
              </a:schemeClr>
            </a:solidFill>
            <a:ln>
              <a:solidFill>
                <a:schemeClr val="bg1"/>
              </a:solidFill>
            </a:ln>
          </c:spPr>
          <c:invertIfNegative val="0"/>
          <c:cat>
            <c:strRef>
              <c:f>'Vítimas perfil'!$B$28:$B$29</c:f>
              <c:strCache>
                <c:ptCount val="2"/>
                <c:pt idx="0">
                  <c:v>Feminino</c:v>
                </c:pt>
                <c:pt idx="1">
                  <c:v>Masculino</c:v>
                </c:pt>
              </c:strCache>
            </c:strRef>
          </c:cat>
          <c:val>
            <c:numRef>
              <c:f>'Vítimas perfil'!$E$28:$E$29</c:f>
              <c:numCache>
                <c:formatCode>#,##0</c:formatCode>
                <c:ptCount val="2"/>
                <c:pt idx="0">
                  <c:v>32</c:v>
                </c:pt>
                <c:pt idx="1">
                  <c:v>493</c:v>
                </c:pt>
              </c:numCache>
            </c:numRef>
          </c:val>
        </c:ser>
        <c:ser>
          <c:idx val="3"/>
          <c:order val="3"/>
          <c:tx>
            <c:strRef>
              <c:f>'Vítimas perfil'!$H$8</c:f>
              <c:strCache>
                <c:ptCount val="1"/>
                <c:pt idx="0">
                  <c:v>Ciclista</c:v>
                </c:pt>
              </c:strCache>
            </c:strRef>
          </c:tx>
          <c:spPr>
            <a:solidFill>
              <a:schemeClr val="bg1">
                <a:lumMod val="65000"/>
              </a:schemeClr>
            </a:solidFill>
            <a:ln>
              <a:solidFill>
                <a:schemeClr val="bg1"/>
              </a:solidFill>
            </a:ln>
          </c:spPr>
          <c:invertIfNegative val="0"/>
          <c:cat>
            <c:strRef>
              <c:f>'Vítimas perfil'!$B$28:$B$29</c:f>
              <c:strCache>
                <c:ptCount val="2"/>
                <c:pt idx="0">
                  <c:v>Feminino</c:v>
                </c:pt>
                <c:pt idx="1">
                  <c:v>Masculino</c:v>
                </c:pt>
              </c:strCache>
            </c:strRef>
          </c:cat>
          <c:val>
            <c:numRef>
              <c:f>'Vítimas perfil'!$F$28:$F$29</c:f>
              <c:numCache>
                <c:formatCode>#,##0</c:formatCode>
                <c:ptCount val="2"/>
                <c:pt idx="0">
                  <c:v>35</c:v>
                </c:pt>
                <c:pt idx="1">
                  <c:v>32</c:v>
                </c:pt>
              </c:numCache>
            </c:numRef>
          </c:val>
        </c:ser>
        <c:ser>
          <c:idx val="4"/>
          <c:order val="4"/>
          <c:tx>
            <c:strRef>
              <c:f>'Vítimas perfil'!$D$8</c:f>
              <c:strCache>
                <c:ptCount val="1"/>
                <c:pt idx="0">
                  <c:v>Passageiro</c:v>
                </c:pt>
              </c:strCache>
            </c:strRef>
          </c:tx>
          <c:spPr>
            <a:solidFill>
              <a:srgbClr val="F79646">
                <a:lumMod val="60000"/>
                <a:lumOff val="40000"/>
              </a:srgbClr>
            </a:solidFill>
            <a:ln>
              <a:solidFill>
                <a:schemeClr val="bg1"/>
              </a:solidFill>
            </a:ln>
          </c:spPr>
          <c:invertIfNegative val="0"/>
          <c:cat>
            <c:strRef>
              <c:f>'Vítimas perfil'!$B$28:$B$29</c:f>
              <c:strCache>
                <c:ptCount val="2"/>
                <c:pt idx="0">
                  <c:v>Feminino</c:v>
                </c:pt>
                <c:pt idx="1">
                  <c:v>Masculino</c:v>
                </c:pt>
              </c:strCache>
            </c:strRef>
          </c:cat>
          <c:val>
            <c:numRef>
              <c:f>'Vítimas perfil'!$G$28:$G$29</c:f>
              <c:numCache>
                <c:formatCode>#,##0</c:formatCode>
                <c:ptCount val="2"/>
                <c:pt idx="0">
                  <c:v>150</c:v>
                </c:pt>
                <c:pt idx="1">
                  <c:v>248</c:v>
                </c:pt>
              </c:numCache>
            </c:numRef>
          </c:val>
        </c:ser>
        <c:ser>
          <c:idx val="5"/>
          <c:order val="5"/>
          <c:tx>
            <c:strRef>
              <c:f>'Vítimas perfil'!$H$27</c:f>
              <c:strCache>
                <c:ptCount val="1"/>
                <c:pt idx="0">
                  <c:v>Ciclista</c:v>
                </c:pt>
              </c:strCache>
            </c:strRef>
          </c:tx>
          <c:spPr>
            <a:solidFill>
              <a:srgbClr val="FF0000"/>
            </a:solidFill>
          </c:spPr>
          <c:invertIfNegative val="0"/>
          <c:val>
            <c:numRef>
              <c:f>'Vítimas perfil'!$H$28:$H$29</c:f>
              <c:numCache>
                <c:formatCode>#,##0</c:formatCode>
                <c:ptCount val="2"/>
                <c:pt idx="0">
                  <c:v>6</c:v>
                </c:pt>
                <c:pt idx="1">
                  <c:v>127</c:v>
                </c:pt>
              </c:numCache>
            </c:numRef>
          </c:val>
        </c:ser>
        <c:dLbls>
          <c:showLegendKey val="0"/>
          <c:showVal val="0"/>
          <c:showCatName val="0"/>
          <c:showSerName val="0"/>
          <c:showPercent val="0"/>
          <c:showBubbleSize val="0"/>
        </c:dLbls>
        <c:gapWidth val="14"/>
        <c:overlap val="100"/>
        <c:axId val="98548736"/>
        <c:axId val="98558720"/>
      </c:barChart>
      <c:catAx>
        <c:axId val="98548736"/>
        <c:scaling>
          <c:orientation val="maxMin"/>
        </c:scaling>
        <c:delete val="1"/>
        <c:axPos val="l"/>
        <c:majorTickMark val="out"/>
        <c:minorTickMark val="none"/>
        <c:tickLblPos val="none"/>
        <c:crossAx val="98558720"/>
        <c:crosses val="autoZero"/>
        <c:auto val="1"/>
        <c:lblAlgn val="ctr"/>
        <c:lblOffset val="100"/>
        <c:noMultiLvlLbl val="0"/>
      </c:catAx>
      <c:valAx>
        <c:axId val="98558720"/>
        <c:scaling>
          <c:orientation val="minMax"/>
        </c:scaling>
        <c:delete val="1"/>
        <c:axPos val="t"/>
        <c:numFmt formatCode="#,##0" sourceLinked="1"/>
        <c:majorTickMark val="out"/>
        <c:minorTickMark val="none"/>
        <c:tickLblPos val="none"/>
        <c:crossAx val="98548736"/>
        <c:crosses val="autoZero"/>
        <c:crossBetween val="between"/>
      </c:valAx>
    </c:plotArea>
    <c:legend>
      <c:legendPos val="b"/>
      <c:layout>
        <c:manualLayout>
          <c:xMode val="edge"/>
          <c:yMode val="edge"/>
          <c:x val="3.0751391058919622E-2"/>
          <c:y val="0.56869574593597993"/>
          <c:w val="0.9357138270223998"/>
          <c:h val="0.31984187136439596"/>
        </c:manualLayout>
      </c:layout>
      <c:overlay val="0"/>
      <c:txPr>
        <a:bodyPr/>
        <a:lstStyle/>
        <a:p>
          <a:pPr>
            <a:defRPr sz="13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1057" footer="0.3149606200000105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dos veículos por tipo</a:t>
            </a:r>
            <a:endParaRPr lang="pt-BR"/>
          </a:p>
        </c:rich>
      </c:tx>
      <c:overlay val="0"/>
    </c:title>
    <c:autoTitleDeleted val="0"/>
    <c:plotArea>
      <c:layout>
        <c:manualLayout>
          <c:layoutTarget val="inner"/>
          <c:xMode val="edge"/>
          <c:yMode val="edge"/>
          <c:x val="0.17827563128888269"/>
          <c:y val="9.5064818838858728E-2"/>
          <c:w val="0.62870624318029578"/>
          <c:h val="0.64021558581461857"/>
        </c:manualLayout>
      </c:layout>
      <c:pieChart>
        <c:varyColors val="1"/>
        <c:ser>
          <c:idx val="0"/>
          <c:order val="0"/>
          <c:spPr>
            <a:ln>
              <a:solidFill>
                <a:schemeClr val="bg1"/>
              </a:solidFill>
            </a:ln>
          </c:spPr>
          <c:dPt>
            <c:idx val="2"/>
            <c:bubble3D val="0"/>
            <c:spPr>
              <a:solidFill>
                <a:schemeClr val="accent3">
                  <a:lumMod val="50000"/>
                </a:schemeClr>
              </a:solidFill>
              <a:ln>
                <a:solidFill>
                  <a:schemeClr val="bg1"/>
                </a:solidFill>
              </a:ln>
            </c:spPr>
          </c:dPt>
          <c:dPt>
            <c:idx val="3"/>
            <c:bubble3D val="0"/>
            <c:spPr>
              <a:solidFill>
                <a:schemeClr val="accent4">
                  <a:lumMod val="40000"/>
                  <a:lumOff val="60000"/>
                </a:schemeClr>
              </a:solidFill>
              <a:ln>
                <a:solidFill>
                  <a:schemeClr val="bg1"/>
                </a:solidFill>
              </a:ln>
            </c:spPr>
          </c:dPt>
          <c:dLbls>
            <c:dLbl>
              <c:idx val="0"/>
              <c:layout>
                <c:manualLayout>
                  <c:x val="0.23665389965217695"/>
                  <c:y val="-3.1218419972384972E-2"/>
                </c:manualLayout>
              </c:layout>
              <c:spPr/>
              <c:txPr>
                <a:bodyPr/>
                <a:lstStyle/>
                <a:p>
                  <a:pPr>
                    <a:defRPr sz="1100">
                      <a:solidFill>
                        <a:schemeClr val="bg1"/>
                      </a:solidFill>
                    </a:defRPr>
                  </a:pPr>
                  <a:endParaRPr lang="pt-BR"/>
                </a:p>
              </c:txPr>
              <c:showLegendKey val="0"/>
              <c:showVal val="0"/>
              <c:showCatName val="1"/>
              <c:showSerName val="0"/>
              <c:showPercent val="1"/>
              <c:showBubbleSize val="0"/>
              <c:separator>
</c:separator>
            </c:dLbl>
            <c:dLbl>
              <c:idx val="1"/>
              <c:layout>
                <c:manualLayout>
                  <c:x val="-8.5703828114869665E-2"/>
                  <c:y val="0.14533965244865718"/>
                </c:manualLayout>
              </c:layout>
              <c:spPr/>
              <c:txPr>
                <a:bodyPr/>
                <a:lstStyle/>
                <a:p>
                  <a:pPr>
                    <a:defRPr sz="1100">
                      <a:solidFill>
                        <a:schemeClr val="bg1"/>
                      </a:solidFill>
                    </a:defRPr>
                  </a:pPr>
                  <a:endParaRPr lang="pt-BR"/>
                </a:p>
              </c:txPr>
              <c:showLegendKey val="0"/>
              <c:showVal val="0"/>
              <c:showCatName val="1"/>
              <c:showSerName val="0"/>
              <c:showPercent val="1"/>
              <c:showBubbleSize val="0"/>
              <c:separator>
</c:separator>
            </c:dLbl>
            <c:dLbl>
              <c:idx val="2"/>
              <c:layout>
                <c:manualLayout>
                  <c:x val="-0.22378245755161441"/>
                  <c:y val="5.929842892861166E-2"/>
                </c:manualLayout>
              </c:layout>
              <c:spPr/>
              <c:txPr>
                <a:bodyPr/>
                <a:lstStyle/>
                <a:p>
                  <a:pPr>
                    <a:defRPr sz="1100">
                      <a:solidFill>
                        <a:schemeClr val="bg1"/>
                      </a:solidFill>
                    </a:defRPr>
                  </a:pPr>
                  <a:endParaRPr lang="pt-BR"/>
                </a:p>
              </c:txPr>
              <c:showLegendKey val="0"/>
              <c:showVal val="0"/>
              <c:showCatName val="1"/>
              <c:showSerName val="0"/>
              <c:showPercent val="1"/>
              <c:showBubbleSize val="0"/>
              <c:separator>
</c:separator>
            </c:dLbl>
            <c:dLbl>
              <c:idx val="3"/>
              <c:layout>
                <c:manualLayout>
                  <c:x val="-1.7095638326108113E-2"/>
                  <c:y val="-3.226964275160801E-3"/>
                </c:manualLayout>
              </c:layout>
              <c:showLegendKey val="0"/>
              <c:showVal val="0"/>
              <c:showCatName val="1"/>
              <c:showSerName val="0"/>
              <c:showPercent val="1"/>
              <c:showBubbleSize val="0"/>
              <c:separator>
</c:separator>
            </c:dLbl>
            <c:dLbl>
              <c:idx val="4"/>
              <c:layout>
                <c:manualLayout>
                  <c:x val="-1.5410487876658441E-2"/>
                  <c:y val="-2.1752458782450426E-2"/>
                </c:manualLayout>
              </c:layout>
              <c:showLegendKey val="0"/>
              <c:showVal val="0"/>
              <c:showCatName val="1"/>
              <c:showSerName val="0"/>
              <c:showPercent val="1"/>
              <c:showBubbleSize val="0"/>
              <c:separator>
</c:separator>
            </c:dLbl>
            <c:dLbl>
              <c:idx val="5"/>
              <c:layout>
                <c:manualLayout>
                  <c:x val="-0.11377056622696012"/>
                  <c:y val="-0.13181997984849284"/>
                </c:manualLayout>
              </c:layout>
              <c:spPr/>
              <c:txPr>
                <a:bodyPr/>
                <a:lstStyle/>
                <a:p>
                  <a:pPr>
                    <a:defRPr sz="1000"/>
                  </a:pPr>
                  <a:endParaRPr lang="pt-BR"/>
                </a:p>
              </c:txPr>
              <c:showLegendKey val="0"/>
              <c:showVal val="0"/>
              <c:showCatName val="1"/>
              <c:showSerName val="0"/>
              <c:showPercent val="1"/>
              <c:showBubbleSize val="0"/>
              <c:separator>
</c:separator>
            </c:dLbl>
            <c:dLbl>
              <c:idx val="8"/>
              <c:layout>
                <c:manualLayout>
                  <c:x val="-9.6922279619506158E-3"/>
                  <c:y val="3.3560055528390857E-2"/>
                </c:manualLayout>
              </c:layout>
              <c:showLegendKey val="0"/>
              <c:showVal val="0"/>
              <c:showCatName val="0"/>
              <c:showSerName val="0"/>
              <c:showPercent val="1"/>
              <c:showBubbleSize val="0"/>
            </c:dLbl>
            <c:dLbl>
              <c:idx val="9"/>
              <c:layout>
                <c:manualLayout>
                  <c:x val="-6.8115530144719189E-2"/>
                  <c:y val="6.6287859627824856E-3"/>
                </c:manualLayout>
              </c:layout>
              <c:showLegendKey val="0"/>
              <c:showVal val="0"/>
              <c:showCatName val="0"/>
              <c:showSerName val="0"/>
              <c:showPercent val="1"/>
              <c:showBubbleSize val="0"/>
            </c:dLbl>
            <c:showLegendKey val="0"/>
            <c:showVal val="0"/>
            <c:showCatName val="0"/>
            <c:showSerName val="0"/>
            <c:showPercent val="1"/>
            <c:showBubbleSize val="0"/>
            <c:showLeaderLines val="0"/>
          </c:dLbls>
          <c:cat>
            <c:strRef>
              <c:f>Veículos!$B$9:$B$19</c:f>
              <c:strCache>
                <c:ptCount val="11"/>
                <c:pt idx="0">
                  <c:v>Automóveis</c:v>
                </c:pt>
                <c:pt idx="1">
                  <c:v>Motos e Motonetas</c:v>
                </c:pt>
                <c:pt idx="2">
                  <c:v>Caminhão e Caminhão Trator</c:v>
                </c:pt>
                <c:pt idx="3">
                  <c:v>Caminhonetes e Camionetas</c:v>
                </c:pt>
                <c:pt idx="4">
                  <c:v>Bicicletas</c:v>
                </c:pt>
                <c:pt idx="5">
                  <c:v>Reboques</c:v>
                </c:pt>
                <c:pt idx="6">
                  <c:v>Ônibus e Microônibus</c:v>
                </c:pt>
                <c:pt idx="7">
                  <c:v>Tratores</c:v>
                </c:pt>
                <c:pt idx="8">
                  <c:v>Carroças</c:v>
                </c:pt>
                <c:pt idx="9">
                  <c:v>Outros</c:v>
                </c:pt>
                <c:pt idx="10">
                  <c:v>Não informados</c:v>
                </c:pt>
              </c:strCache>
            </c:strRef>
          </c:cat>
          <c:val>
            <c:numRef>
              <c:f>Veículos!$C$9:$C$19</c:f>
              <c:numCache>
                <c:formatCode>#,##0</c:formatCode>
                <c:ptCount val="11"/>
                <c:pt idx="0">
                  <c:v>1199</c:v>
                </c:pt>
                <c:pt idx="1">
                  <c:v>685</c:v>
                </c:pt>
                <c:pt idx="2">
                  <c:v>445</c:v>
                </c:pt>
                <c:pt idx="3">
                  <c:v>276</c:v>
                </c:pt>
                <c:pt idx="4">
                  <c:v>142</c:v>
                </c:pt>
                <c:pt idx="5">
                  <c:v>128</c:v>
                </c:pt>
                <c:pt idx="6">
                  <c:v>129</c:v>
                </c:pt>
                <c:pt idx="7">
                  <c:v>17</c:v>
                </c:pt>
                <c:pt idx="8">
                  <c:v>11</c:v>
                </c:pt>
                <c:pt idx="9">
                  <c:v>24</c:v>
                </c:pt>
                <c:pt idx="10">
                  <c:v>78</c:v>
                </c:pt>
              </c:numCache>
            </c:numRef>
          </c:val>
        </c:ser>
        <c:dLbls>
          <c:showLegendKey val="0"/>
          <c:showVal val="0"/>
          <c:showCatName val="0"/>
          <c:showSerName val="0"/>
          <c:showPercent val="1"/>
          <c:showBubbleSize val="0"/>
          <c:showLeaderLines val="0"/>
        </c:dLbls>
        <c:firstSliceAng val="190"/>
      </c:pieChart>
    </c:plotArea>
    <c:legend>
      <c:legendPos val="b"/>
      <c:layout>
        <c:manualLayout>
          <c:xMode val="edge"/>
          <c:yMode val="edge"/>
          <c:x val="0"/>
          <c:y val="0.82197957482802864"/>
          <c:w val="0.97570792414993068"/>
          <c:h val="0.16886716174696567"/>
        </c:manualLayout>
      </c:layout>
      <c:overlay val="0"/>
      <c:txPr>
        <a:bodyPr/>
        <a:lstStyle/>
        <a:p>
          <a:pPr>
            <a:defRPr sz="800"/>
          </a:pPr>
          <a:endParaRPr lang="pt-BR"/>
        </a:p>
      </c:txPr>
    </c:legend>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201" footer="0.314960620000012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73409306744465E-3"/>
          <c:y val="7.8347693449314124E-2"/>
          <c:w val="0.97340930674263959"/>
          <c:h val="0.74541561885916163"/>
        </c:manualLayout>
      </c:layout>
      <c:barChart>
        <c:barDir val="bar"/>
        <c:grouping val="stacked"/>
        <c:varyColors val="0"/>
        <c:ser>
          <c:idx val="0"/>
          <c:order val="0"/>
          <c:tx>
            <c:strRef>
              <c:f>Veículos!$C$26</c:f>
              <c:strCache>
                <c:ptCount val="1"/>
                <c:pt idx="0">
                  <c:v>Rodovia Federal</c:v>
                </c:pt>
              </c:strCache>
            </c:strRef>
          </c:tx>
          <c:spPr>
            <a:ln>
              <a:solidFill>
                <a:sysClr val="window" lastClr="FFFFFF"/>
              </a:solidFill>
            </a:ln>
          </c:spPr>
          <c:invertIfNegative val="0"/>
          <c:cat>
            <c:strRef>
              <c:f>Veículos!$B$27:$B$36</c:f>
              <c:strCache>
                <c:ptCount val="10"/>
                <c:pt idx="0">
                  <c:v>Automóveis</c:v>
                </c:pt>
                <c:pt idx="1">
                  <c:v>Motos e Motonetas</c:v>
                </c:pt>
                <c:pt idx="2">
                  <c:v>Caminhão e Caminhão Trator</c:v>
                </c:pt>
                <c:pt idx="3">
                  <c:v>Caminhonetes e Camionetas</c:v>
                </c:pt>
                <c:pt idx="4">
                  <c:v>Bicicletas</c:v>
                </c:pt>
                <c:pt idx="5">
                  <c:v>Reboques</c:v>
                </c:pt>
                <c:pt idx="6">
                  <c:v>Ônibus e Microônibus</c:v>
                </c:pt>
                <c:pt idx="7">
                  <c:v>Tratores</c:v>
                </c:pt>
                <c:pt idx="8">
                  <c:v>Carroças</c:v>
                </c:pt>
                <c:pt idx="9">
                  <c:v>Outros</c:v>
                </c:pt>
              </c:strCache>
            </c:strRef>
          </c:cat>
          <c:val>
            <c:numRef>
              <c:f>Veículos!$C$27:$C$36</c:f>
              <c:numCache>
                <c:formatCode>#,##0</c:formatCode>
                <c:ptCount val="10"/>
                <c:pt idx="0">
                  <c:v>312</c:v>
                </c:pt>
                <c:pt idx="1">
                  <c:v>123</c:v>
                </c:pt>
                <c:pt idx="2">
                  <c:v>175</c:v>
                </c:pt>
                <c:pt idx="3">
                  <c:v>85</c:v>
                </c:pt>
                <c:pt idx="4">
                  <c:v>24</c:v>
                </c:pt>
                <c:pt idx="5">
                  <c:v>54</c:v>
                </c:pt>
                <c:pt idx="6">
                  <c:v>25</c:v>
                </c:pt>
                <c:pt idx="7">
                  <c:v>4</c:v>
                </c:pt>
                <c:pt idx="8">
                  <c:v>4</c:v>
                </c:pt>
                <c:pt idx="9">
                  <c:v>8</c:v>
                </c:pt>
              </c:numCache>
            </c:numRef>
          </c:val>
        </c:ser>
        <c:ser>
          <c:idx val="2"/>
          <c:order val="1"/>
          <c:tx>
            <c:strRef>
              <c:f>Veículos!$D$26</c:f>
              <c:strCache>
                <c:ptCount val="1"/>
                <c:pt idx="0">
                  <c:v>Rodovia Estadual</c:v>
                </c:pt>
              </c:strCache>
            </c:strRef>
          </c:tx>
          <c:spPr>
            <a:ln>
              <a:solidFill>
                <a:schemeClr val="bg1"/>
              </a:solidFill>
            </a:ln>
          </c:spPr>
          <c:invertIfNegative val="0"/>
          <c:cat>
            <c:strRef>
              <c:f>Veículos!$B$27:$B$36</c:f>
              <c:strCache>
                <c:ptCount val="10"/>
                <c:pt idx="0">
                  <c:v>Automóveis</c:v>
                </c:pt>
                <c:pt idx="1">
                  <c:v>Motos e Motonetas</c:v>
                </c:pt>
                <c:pt idx="2">
                  <c:v>Caminhão e Caminhão Trator</c:v>
                </c:pt>
                <c:pt idx="3">
                  <c:v>Caminhonetes e Camionetas</c:v>
                </c:pt>
                <c:pt idx="4">
                  <c:v>Bicicletas</c:v>
                </c:pt>
                <c:pt idx="5">
                  <c:v>Reboques</c:v>
                </c:pt>
                <c:pt idx="6">
                  <c:v>Ônibus e Microônibus</c:v>
                </c:pt>
                <c:pt idx="7">
                  <c:v>Tratores</c:v>
                </c:pt>
                <c:pt idx="8">
                  <c:v>Carroças</c:v>
                </c:pt>
                <c:pt idx="9">
                  <c:v>Outros</c:v>
                </c:pt>
              </c:strCache>
            </c:strRef>
          </c:cat>
          <c:val>
            <c:numRef>
              <c:f>Veículos!$D$27:$D$36</c:f>
              <c:numCache>
                <c:formatCode>#,##0</c:formatCode>
                <c:ptCount val="10"/>
                <c:pt idx="0">
                  <c:v>508</c:v>
                </c:pt>
                <c:pt idx="1">
                  <c:v>196</c:v>
                </c:pt>
                <c:pt idx="2">
                  <c:v>193</c:v>
                </c:pt>
                <c:pt idx="3">
                  <c:v>94</c:v>
                </c:pt>
                <c:pt idx="4">
                  <c:v>48</c:v>
                </c:pt>
                <c:pt idx="5">
                  <c:v>61</c:v>
                </c:pt>
                <c:pt idx="6">
                  <c:v>34</c:v>
                </c:pt>
                <c:pt idx="7">
                  <c:v>7</c:v>
                </c:pt>
                <c:pt idx="8">
                  <c:v>5</c:v>
                </c:pt>
                <c:pt idx="9">
                  <c:v>10</c:v>
                </c:pt>
              </c:numCache>
            </c:numRef>
          </c:val>
        </c:ser>
        <c:ser>
          <c:idx val="1"/>
          <c:order val="2"/>
          <c:tx>
            <c:strRef>
              <c:f>Veículos!$E$26</c:f>
              <c:strCache>
                <c:ptCount val="1"/>
                <c:pt idx="0">
                  <c:v>Municipal</c:v>
                </c:pt>
              </c:strCache>
            </c:strRef>
          </c:tx>
          <c:spPr>
            <a:solidFill>
              <a:schemeClr val="accent6">
                <a:lumMod val="75000"/>
              </a:schemeClr>
            </a:solidFill>
            <a:ln>
              <a:solidFill>
                <a:schemeClr val="bg1"/>
              </a:solidFill>
            </a:ln>
          </c:spPr>
          <c:invertIfNegative val="0"/>
          <c:cat>
            <c:strRef>
              <c:f>Veículos!$B$27:$B$36</c:f>
              <c:strCache>
                <c:ptCount val="10"/>
                <c:pt idx="0">
                  <c:v>Automóveis</c:v>
                </c:pt>
                <c:pt idx="1">
                  <c:v>Motos e Motonetas</c:v>
                </c:pt>
                <c:pt idx="2">
                  <c:v>Caminhão e Caminhão Trator</c:v>
                </c:pt>
                <c:pt idx="3">
                  <c:v>Caminhonetes e Camionetas</c:v>
                </c:pt>
                <c:pt idx="4">
                  <c:v>Bicicletas</c:v>
                </c:pt>
                <c:pt idx="5">
                  <c:v>Reboques</c:v>
                </c:pt>
                <c:pt idx="6">
                  <c:v>Ônibus e Microônibus</c:v>
                </c:pt>
                <c:pt idx="7">
                  <c:v>Tratores</c:v>
                </c:pt>
                <c:pt idx="8">
                  <c:v>Carroças</c:v>
                </c:pt>
                <c:pt idx="9">
                  <c:v>Outros</c:v>
                </c:pt>
              </c:strCache>
            </c:strRef>
          </c:cat>
          <c:val>
            <c:numRef>
              <c:f>Veículos!$E$27:$E$36</c:f>
              <c:numCache>
                <c:formatCode>#,##0</c:formatCode>
                <c:ptCount val="10"/>
                <c:pt idx="0">
                  <c:v>379</c:v>
                </c:pt>
                <c:pt idx="1">
                  <c:v>366</c:v>
                </c:pt>
                <c:pt idx="2">
                  <c:v>77</c:v>
                </c:pt>
                <c:pt idx="3">
                  <c:v>97</c:v>
                </c:pt>
                <c:pt idx="4">
                  <c:v>70</c:v>
                </c:pt>
                <c:pt idx="5">
                  <c:v>13</c:v>
                </c:pt>
                <c:pt idx="6">
                  <c:v>70</c:v>
                </c:pt>
                <c:pt idx="7">
                  <c:v>6</c:v>
                </c:pt>
                <c:pt idx="8">
                  <c:v>2</c:v>
                </c:pt>
                <c:pt idx="9">
                  <c:v>6</c:v>
                </c:pt>
              </c:numCache>
            </c:numRef>
          </c:val>
        </c:ser>
        <c:dLbls>
          <c:showLegendKey val="0"/>
          <c:showVal val="0"/>
          <c:showCatName val="0"/>
          <c:showSerName val="0"/>
          <c:showPercent val="0"/>
          <c:showBubbleSize val="0"/>
        </c:dLbls>
        <c:gapWidth val="20"/>
        <c:overlap val="100"/>
        <c:axId val="98679808"/>
        <c:axId val="98681600"/>
      </c:barChart>
      <c:catAx>
        <c:axId val="98679808"/>
        <c:scaling>
          <c:orientation val="maxMin"/>
        </c:scaling>
        <c:delete val="1"/>
        <c:axPos val="l"/>
        <c:majorTickMark val="out"/>
        <c:minorTickMark val="none"/>
        <c:tickLblPos val="none"/>
        <c:crossAx val="98681600"/>
        <c:crosses val="autoZero"/>
        <c:auto val="1"/>
        <c:lblAlgn val="ctr"/>
        <c:lblOffset val="100"/>
        <c:noMultiLvlLbl val="0"/>
      </c:catAx>
      <c:valAx>
        <c:axId val="98681600"/>
        <c:scaling>
          <c:orientation val="minMax"/>
        </c:scaling>
        <c:delete val="1"/>
        <c:axPos val="t"/>
        <c:numFmt formatCode="#,##0" sourceLinked="1"/>
        <c:majorTickMark val="out"/>
        <c:minorTickMark val="none"/>
        <c:tickLblPos val="none"/>
        <c:crossAx val="98679808"/>
        <c:crosses val="autoZero"/>
        <c:crossBetween val="between"/>
      </c:valAx>
      <c:spPr>
        <a:noFill/>
        <a:ln>
          <a:noFill/>
        </a:ln>
      </c:spPr>
    </c:plotArea>
    <c:legend>
      <c:legendPos val="b"/>
      <c:layout>
        <c:manualLayout>
          <c:xMode val="edge"/>
          <c:yMode val="edge"/>
          <c:x val="6.5632512496447484E-2"/>
          <c:y val="0.76667381237033605"/>
          <c:w val="0.89160305598742828"/>
          <c:h val="0.21238377925272431"/>
        </c:manualLayout>
      </c:layout>
      <c:overlay val="0"/>
      <c:txPr>
        <a:bodyPr/>
        <a:lstStyle/>
        <a:p>
          <a:pPr>
            <a:defRPr sz="1300"/>
          </a:pPr>
          <a:endParaRPr lang="pt-BR"/>
        </a:p>
      </c:txPr>
    </c:legend>
    <c:plotVisOnly val="1"/>
    <c:dispBlanksAs val="gap"/>
    <c:showDLblsOverMax val="0"/>
  </c:chart>
  <c:spPr>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1096" footer="0.3149606200000109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pt-BR"/>
              <a:t>Idade</a:t>
            </a:r>
            <a:r>
              <a:rPr lang="pt-BR" baseline="0"/>
              <a:t> dos Veículos</a:t>
            </a:r>
            <a:endParaRPr lang="pt-BR"/>
          </a:p>
        </c:rich>
      </c:tx>
      <c:overlay val="0"/>
    </c:title>
    <c:autoTitleDeleted val="0"/>
    <c:plotArea>
      <c:layout>
        <c:manualLayout>
          <c:layoutTarget val="inner"/>
          <c:xMode val="edge"/>
          <c:yMode val="edge"/>
          <c:x val="0.41920610271107028"/>
          <c:y val="0.20131913366944698"/>
          <c:w val="0.53374454412594852"/>
          <c:h val="0.50541135595459996"/>
        </c:manualLayout>
      </c:layout>
      <c:barChart>
        <c:barDir val="bar"/>
        <c:grouping val="clustered"/>
        <c:varyColors val="0"/>
        <c:ser>
          <c:idx val="0"/>
          <c:order val="0"/>
          <c:tx>
            <c:strRef>
              <c:f>Veículos2!$B$21:$B$22</c:f>
              <c:strCache>
                <c:ptCount val="1"/>
                <c:pt idx="0">
                  <c:v>Idade Média (anos) Frota do Estado</c:v>
                </c:pt>
              </c:strCache>
            </c:strRef>
          </c:tx>
          <c:invertIfNegative val="0"/>
          <c:cat>
            <c:strRef>
              <c:f>Veículos2!$A$23:$A$27</c:f>
              <c:strCache>
                <c:ptCount val="5"/>
                <c:pt idx="0">
                  <c:v>Automóveis</c:v>
                </c:pt>
                <c:pt idx="1">
                  <c:v>Motos e Motonetas</c:v>
                </c:pt>
                <c:pt idx="2">
                  <c:v>Caminhão e Caminhão Trator</c:v>
                </c:pt>
                <c:pt idx="3">
                  <c:v>Caminhonetes e Camionetas</c:v>
                </c:pt>
                <c:pt idx="4">
                  <c:v>Ônibus e Microônibus</c:v>
                </c:pt>
              </c:strCache>
            </c:strRef>
          </c:cat>
          <c:val>
            <c:numRef>
              <c:f>Veículos2!$B$23:$B$27</c:f>
              <c:numCache>
                <c:formatCode>0.0</c:formatCode>
                <c:ptCount val="5"/>
                <c:pt idx="0">
                  <c:v>14.4</c:v>
                </c:pt>
                <c:pt idx="1">
                  <c:v>8.6</c:v>
                </c:pt>
                <c:pt idx="2">
                  <c:v>18.600000000000001</c:v>
                </c:pt>
                <c:pt idx="3">
                  <c:v>12.5</c:v>
                </c:pt>
                <c:pt idx="4">
                  <c:v>12.9</c:v>
                </c:pt>
              </c:numCache>
            </c:numRef>
          </c:val>
        </c:ser>
        <c:ser>
          <c:idx val="1"/>
          <c:order val="1"/>
          <c:tx>
            <c:strRef>
              <c:f>Veículos2!$C$21:$C$22</c:f>
              <c:strCache>
                <c:ptCount val="1"/>
                <c:pt idx="0">
                  <c:v>Idade Média (anos) Envolvidos Acidentes fatais </c:v>
                </c:pt>
              </c:strCache>
            </c:strRef>
          </c:tx>
          <c:invertIfNegative val="0"/>
          <c:cat>
            <c:strRef>
              <c:f>Veículos2!$A$23:$A$27</c:f>
              <c:strCache>
                <c:ptCount val="5"/>
                <c:pt idx="0">
                  <c:v>Automóveis</c:v>
                </c:pt>
                <c:pt idx="1">
                  <c:v>Motos e Motonetas</c:v>
                </c:pt>
                <c:pt idx="2">
                  <c:v>Caminhão e Caminhão Trator</c:v>
                </c:pt>
                <c:pt idx="3">
                  <c:v>Caminhonetes e Camionetas</c:v>
                </c:pt>
                <c:pt idx="4">
                  <c:v>Ônibus e Microônibus</c:v>
                </c:pt>
              </c:strCache>
            </c:strRef>
          </c:cat>
          <c:val>
            <c:numRef>
              <c:f>Veículos2!$C$23:$C$27</c:f>
              <c:numCache>
                <c:formatCode>General</c:formatCode>
                <c:ptCount val="5"/>
                <c:pt idx="0">
                  <c:v>12.3</c:v>
                </c:pt>
                <c:pt idx="1">
                  <c:v>6.6</c:v>
                </c:pt>
                <c:pt idx="2">
                  <c:v>12.5</c:v>
                </c:pt>
                <c:pt idx="3">
                  <c:v>9.5</c:v>
                </c:pt>
                <c:pt idx="4">
                  <c:v>8.9</c:v>
                </c:pt>
              </c:numCache>
            </c:numRef>
          </c:val>
        </c:ser>
        <c:dLbls>
          <c:showLegendKey val="0"/>
          <c:showVal val="0"/>
          <c:showCatName val="0"/>
          <c:showSerName val="0"/>
          <c:showPercent val="0"/>
          <c:showBubbleSize val="0"/>
        </c:dLbls>
        <c:gapWidth val="150"/>
        <c:axId val="92698112"/>
        <c:axId val="92699648"/>
      </c:barChart>
      <c:catAx>
        <c:axId val="92698112"/>
        <c:scaling>
          <c:orientation val="minMax"/>
        </c:scaling>
        <c:delete val="0"/>
        <c:axPos val="l"/>
        <c:majorTickMark val="out"/>
        <c:minorTickMark val="none"/>
        <c:tickLblPos val="nextTo"/>
        <c:crossAx val="92699648"/>
        <c:crosses val="autoZero"/>
        <c:auto val="1"/>
        <c:lblAlgn val="ctr"/>
        <c:lblOffset val="100"/>
        <c:noMultiLvlLbl val="0"/>
      </c:catAx>
      <c:valAx>
        <c:axId val="92699648"/>
        <c:scaling>
          <c:orientation val="minMax"/>
        </c:scaling>
        <c:delete val="0"/>
        <c:axPos val="b"/>
        <c:majorGridlines/>
        <c:numFmt formatCode="0.0" sourceLinked="1"/>
        <c:majorTickMark val="out"/>
        <c:minorTickMark val="none"/>
        <c:tickLblPos val="nextTo"/>
        <c:crossAx val="92698112"/>
        <c:crosses val="autoZero"/>
        <c:crossBetween val="between"/>
      </c:valAx>
    </c:plotArea>
    <c:legend>
      <c:legendPos val="b"/>
      <c:layout>
        <c:manualLayout>
          <c:xMode val="edge"/>
          <c:yMode val="edge"/>
          <c:x val="2.4743657042869651E-2"/>
          <c:y val="0.81173228346456694"/>
          <c:w val="0.92273468941382364"/>
          <c:h val="0.16048993875765541"/>
        </c:manualLayout>
      </c:layout>
      <c:overlay val="0"/>
    </c:legend>
    <c:plotVisOnly val="1"/>
    <c:dispBlanksAs val="gap"/>
    <c:showDLblsOverMax val="0"/>
  </c:chart>
  <c:printSettings>
    <c:headerFooter/>
    <c:pageMargins b="0.78740157499999996" l="0.511811024" r="0.511811024" t="0.78740157499999996" header="0.31496062000000874" footer="0.3149606200000087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pt-BR"/>
              <a:t>Análise do Envolvimento de Veículos</a:t>
            </a:r>
          </a:p>
        </c:rich>
      </c:tx>
      <c:overlay val="0"/>
    </c:title>
    <c:autoTitleDeleted val="0"/>
    <c:plotArea>
      <c:layout>
        <c:manualLayout>
          <c:layoutTarget val="inner"/>
          <c:xMode val="edge"/>
          <c:yMode val="edge"/>
          <c:x val="5.9520793481511194E-2"/>
          <c:y val="2.7882710591884685E-2"/>
          <c:w val="0.92822474756374185"/>
          <c:h val="0.54084184746893682"/>
        </c:manualLayout>
      </c:layout>
      <c:barChart>
        <c:barDir val="col"/>
        <c:grouping val="clustered"/>
        <c:varyColors val="0"/>
        <c:ser>
          <c:idx val="1"/>
          <c:order val="0"/>
          <c:tx>
            <c:strRef>
              <c:f>Veículos3!$C$4</c:f>
              <c:strCache>
                <c:ptCount val="1"/>
                <c:pt idx="0">
                  <c:v>Acidentes</c:v>
                </c:pt>
              </c:strCache>
            </c:strRef>
          </c:tx>
          <c:spPr>
            <a:solidFill>
              <a:schemeClr val="accent6">
                <a:lumMod val="60000"/>
                <a:lumOff val="40000"/>
              </a:schemeClr>
            </a:solidFill>
          </c:spPr>
          <c:invertIfNegative val="0"/>
          <c:cat>
            <c:strRef>
              <c:f>Veículos3!$B$6:$B$16</c:f>
              <c:strCache>
                <c:ptCount val="11"/>
                <c:pt idx="0">
                  <c:v>Automóveis</c:v>
                </c:pt>
                <c:pt idx="1">
                  <c:v>Motos e Motonetas</c:v>
                </c:pt>
                <c:pt idx="2">
                  <c:v>Caminhão e Caminhão Trator</c:v>
                </c:pt>
                <c:pt idx="3">
                  <c:v>Caminhonetes e Camionetas</c:v>
                </c:pt>
                <c:pt idx="4">
                  <c:v>Bicicletas</c:v>
                </c:pt>
                <c:pt idx="5">
                  <c:v>Reboques</c:v>
                </c:pt>
                <c:pt idx="6">
                  <c:v>Ônibus e Microônibus</c:v>
                </c:pt>
                <c:pt idx="7">
                  <c:v>Tratores</c:v>
                </c:pt>
                <c:pt idx="8">
                  <c:v>Carroças</c:v>
                </c:pt>
                <c:pt idx="9">
                  <c:v>Outros</c:v>
                </c:pt>
                <c:pt idx="10">
                  <c:v>Não informados</c:v>
                </c:pt>
              </c:strCache>
            </c:strRef>
          </c:cat>
          <c:val>
            <c:numRef>
              <c:f>Veículos3!$C$6:$C$16</c:f>
              <c:numCache>
                <c:formatCode>General</c:formatCode>
                <c:ptCount val="11"/>
                <c:pt idx="0">
                  <c:v>1007</c:v>
                </c:pt>
                <c:pt idx="1">
                  <c:v>651</c:v>
                </c:pt>
                <c:pt idx="2">
                  <c:v>404</c:v>
                </c:pt>
                <c:pt idx="3">
                  <c:v>267</c:v>
                </c:pt>
                <c:pt idx="4">
                  <c:v>140</c:v>
                </c:pt>
                <c:pt idx="5">
                  <c:v>113</c:v>
                </c:pt>
                <c:pt idx="6">
                  <c:v>127</c:v>
                </c:pt>
                <c:pt idx="7">
                  <c:v>17</c:v>
                </c:pt>
                <c:pt idx="8">
                  <c:v>11</c:v>
                </c:pt>
                <c:pt idx="9">
                  <c:v>24</c:v>
                </c:pt>
                <c:pt idx="10">
                  <c:v>77</c:v>
                </c:pt>
              </c:numCache>
            </c:numRef>
          </c:val>
        </c:ser>
        <c:ser>
          <c:idx val="2"/>
          <c:order val="1"/>
          <c:tx>
            <c:strRef>
              <c:f>Veículos3!$E$4</c:f>
              <c:strCache>
                <c:ptCount val="1"/>
                <c:pt idx="0">
                  <c:v>Vítimas</c:v>
                </c:pt>
              </c:strCache>
            </c:strRef>
          </c:tx>
          <c:spPr>
            <a:solidFill>
              <a:schemeClr val="accent3">
                <a:lumMod val="40000"/>
                <a:lumOff val="60000"/>
              </a:schemeClr>
            </a:solidFill>
          </c:spPr>
          <c:invertIfNegative val="0"/>
          <c:cat>
            <c:strRef>
              <c:f>Veículos3!$B$6:$B$16</c:f>
              <c:strCache>
                <c:ptCount val="11"/>
                <c:pt idx="0">
                  <c:v>Automóveis</c:v>
                </c:pt>
                <c:pt idx="1">
                  <c:v>Motos e Motonetas</c:v>
                </c:pt>
                <c:pt idx="2">
                  <c:v>Caminhão e Caminhão Trator</c:v>
                </c:pt>
                <c:pt idx="3">
                  <c:v>Caminhonetes e Camionetas</c:v>
                </c:pt>
                <c:pt idx="4">
                  <c:v>Bicicletas</c:v>
                </c:pt>
                <c:pt idx="5">
                  <c:v>Reboques</c:v>
                </c:pt>
                <c:pt idx="6">
                  <c:v>Ônibus e Microônibus</c:v>
                </c:pt>
                <c:pt idx="7">
                  <c:v>Tratores</c:v>
                </c:pt>
                <c:pt idx="8">
                  <c:v>Carroças</c:v>
                </c:pt>
                <c:pt idx="9">
                  <c:v>Outros</c:v>
                </c:pt>
                <c:pt idx="10">
                  <c:v>Não informados</c:v>
                </c:pt>
              </c:strCache>
            </c:strRef>
          </c:cat>
          <c:val>
            <c:numRef>
              <c:f>Veículos3!$E$6:$E$16</c:f>
              <c:numCache>
                <c:formatCode>General</c:formatCode>
                <c:ptCount val="11"/>
                <c:pt idx="0">
                  <c:v>1195</c:v>
                </c:pt>
                <c:pt idx="1">
                  <c:v>681</c:v>
                </c:pt>
                <c:pt idx="2">
                  <c:v>484</c:v>
                </c:pt>
                <c:pt idx="3">
                  <c:v>322</c:v>
                </c:pt>
                <c:pt idx="4">
                  <c:v>141</c:v>
                </c:pt>
                <c:pt idx="5">
                  <c:v>135</c:v>
                </c:pt>
                <c:pt idx="6">
                  <c:v>152</c:v>
                </c:pt>
                <c:pt idx="7">
                  <c:v>18</c:v>
                </c:pt>
                <c:pt idx="8">
                  <c:v>11</c:v>
                </c:pt>
                <c:pt idx="9">
                  <c:v>26</c:v>
                </c:pt>
                <c:pt idx="10">
                  <c:v>77</c:v>
                </c:pt>
              </c:numCache>
            </c:numRef>
          </c:val>
        </c:ser>
        <c:dLbls>
          <c:showLegendKey val="0"/>
          <c:showVal val="0"/>
          <c:showCatName val="0"/>
          <c:showSerName val="0"/>
          <c:showPercent val="0"/>
          <c:showBubbleSize val="0"/>
        </c:dLbls>
        <c:gapWidth val="150"/>
        <c:axId val="98161024"/>
        <c:axId val="98162560"/>
      </c:barChart>
      <c:catAx>
        <c:axId val="98161024"/>
        <c:scaling>
          <c:orientation val="minMax"/>
        </c:scaling>
        <c:delete val="0"/>
        <c:axPos val="b"/>
        <c:majorTickMark val="out"/>
        <c:minorTickMark val="none"/>
        <c:tickLblPos val="nextTo"/>
        <c:txPr>
          <a:bodyPr/>
          <a:lstStyle/>
          <a:p>
            <a:pPr>
              <a:defRPr sz="1200"/>
            </a:pPr>
            <a:endParaRPr lang="pt-BR"/>
          </a:p>
        </c:txPr>
        <c:crossAx val="98162560"/>
        <c:crosses val="autoZero"/>
        <c:auto val="1"/>
        <c:lblAlgn val="ctr"/>
        <c:lblOffset val="100"/>
        <c:noMultiLvlLbl val="0"/>
      </c:catAx>
      <c:valAx>
        <c:axId val="98162560"/>
        <c:scaling>
          <c:orientation val="minMax"/>
        </c:scaling>
        <c:delete val="0"/>
        <c:axPos val="l"/>
        <c:numFmt formatCode="General" sourceLinked="1"/>
        <c:majorTickMark val="out"/>
        <c:minorTickMark val="none"/>
        <c:tickLblPos val="nextTo"/>
        <c:crossAx val="98161024"/>
        <c:crosses val="autoZero"/>
        <c:crossBetween val="between"/>
      </c:valAx>
    </c:plotArea>
    <c:legend>
      <c:legendPos val="r"/>
      <c:layout>
        <c:manualLayout>
          <c:xMode val="edge"/>
          <c:yMode val="edge"/>
          <c:x val="0.19392117504747391"/>
          <c:y val="0.84454150034904363"/>
          <c:w val="0.59934982699009065"/>
          <c:h val="0.1247097249145232"/>
        </c:manualLayout>
      </c:layout>
      <c:overlay val="0"/>
      <c:txPr>
        <a:bodyPr/>
        <a:lstStyle/>
        <a:p>
          <a:pPr>
            <a:defRPr sz="1800"/>
          </a:pPr>
          <a:endParaRPr lang="pt-BR"/>
        </a:p>
      </c:txPr>
    </c:legend>
    <c:plotVisOnly val="1"/>
    <c:dispBlanksAs val="gap"/>
    <c:showDLblsOverMax val="0"/>
  </c:chart>
  <c:printSettings>
    <c:headerFooter/>
    <c:pageMargins b="0.78740157499999996" l="0.511811024" r="0.511811024" t="0.78740157499999996" header="0.31496062000000546" footer="0.31496062000000546"/>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Total de Acidentes com Vítimas</a:t>
            </a:r>
            <a:r>
              <a:rPr lang="pt-BR" baseline="0"/>
              <a:t> Fatais</a:t>
            </a:r>
            <a:endParaRPr lang="pt-BR"/>
          </a:p>
        </c:rich>
      </c:tx>
      <c:overlay val="0"/>
    </c:title>
    <c:autoTitleDeleted val="0"/>
    <c:plotArea>
      <c:layout/>
      <c:barChart>
        <c:barDir val="col"/>
        <c:grouping val="clustered"/>
        <c:varyColors val="0"/>
        <c:ser>
          <c:idx val="0"/>
          <c:order val="0"/>
          <c:tx>
            <c:strRef>
              <c:f>Mês!$D$6</c:f>
              <c:strCache>
                <c:ptCount val="1"/>
                <c:pt idx="0">
                  <c:v>2011</c:v>
                </c:pt>
              </c:strCache>
            </c:strRef>
          </c:tx>
          <c:spPr>
            <a:solidFill>
              <a:schemeClr val="accent2">
                <a:lumMod val="75000"/>
              </a:schemeClr>
            </a:solidFill>
            <a:ln w="60325" cmpd="dbl">
              <a:prstDash val="solid"/>
            </a:ln>
            <a:effectLst>
              <a:outerShdw blurRad="50800" dist="50800" dir="5400000" algn="ctr" rotWithShape="0">
                <a:srgbClr val="000000">
                  <a:alpha val="99000"/>
                </a:srgbClr>
              </a:outerShdw>
            </a:effectLst>
            <a:scene3d>
              <a:camera prst="orthographicFront"/>
              <a:lightRig rig="threePt" dir="t"/>
            </a:scene3d>
            <a:sp3d>
              <a:bevelT/>
            </a:sp3d>
          </c:spPr>
          <c:invertIfNegative val="0"/>
          <c:cat>
            <c:strRef>
              <c:f>Mês!$C$7:$C$18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Mês!$D$7:$D$18</c:f>
              <c:numCache>
                <c:formatCode>_(* #,##0_);_(* \(#,##0\);_(* "-"??_);_(@_)</c:formatCode>
                <c:ptCount val="12"/>
                <c:pt idx="0">
                  <c:v>160</c:v>
                </c:pt>
                <c:pt idx="1">
                  <c:v>138</c:v>
                </c:pt>
                <c:pt idx="2">
                  <c:v>150</c:v>
                </c:pt>
                <c:pt idx="3">
                  <c:v>171</c:v>
                </c:pt>
                <c:pt idx="4">
                  <c:v>167</c:v>
                </c:pt>
                <c:pt idx="5">
                  <c:v>128</c:v>
                </c:pt>
                <c:pt idx="6">
                  <c:v>136</c:v>
                </c:pt>
                <c:pt idx="7">
                  <c:v>150</c:v>
                </c:pt>
                <c:pt idx="8">
                  <c:v>129</c:v>
                </c:pt>
                <c:pt idx="9">
                  <c:v>171</c:v>
                </c:pt>
                <c:pt idx="10">
                  <c:v>157</c:v>
                </c:pt>
                <c:pt idx="11">
                  <c:v>162</c:v>
                </c:pt>
              </c:numCache>
            </c:numRef>
          </c:val>
        </c:ser>
        <c:ser>
          <c:idx val="1"/>
          <c:order val="1"/>
          <c:tx>
            <c:strRef>
              <c:f>Mês!$E$6</c:f>
              <c:strCache>
                <c:ptCount val="1"/>
                <c:pt idx="0">
                  <c:v>2012 </c:v>
                </c:pt>
              </c:strCache>
            </c:strRef>
          </c:tx>
          <c:spPr>
            <a:solidFill>
              <a:schemeClr val="tx2">
                <a:lumMod val="60000"/>
                <a:lumOff val="40000"/>
              </a:schemeClr>
            </a:solidFill>
            <a:ln cmpd="dbl"/>
            <a:effectLst>
              <a:innerShdw blurRad="63500" dist="50800" dir="5400000">
                <a:prstClr val="black">
                  <a:alpha val="50000"/>
                </a:prstClr>
              </a:innerShdw>
            </a:effectLst>
            <a:scene3d>
              <a:camera prst="orthographicFront"/>
              <a:lightRig rig="threePt" dir="t"/>
            </a:scene3d>
            <a:sp3d>
              <a:bevelT/>
            </a:sp3d>
          </c:spPr>
          <c:invertIfNegative val="0"/>
          <c:cat>
            <c:strRef>
              <c:f>Mês!$C$7:$C$18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Mês!$E$7:$E$18</c:f>
              <c:numCache>
                <c:formatCode>_(* #,##0_);_(* \(#,##0\);_(* "-"??_);_(@_)</c:formatCode>
                <c:ptCount val="12"/>
                <c:pt idx="0">
                  <c:v>130</c:v>
                </c:pt>
                <c:pt idx="1">
                  <c:v>134</c:v>
                </c:pt>
                <c:pt idx="2">
                  <c:v>166</c:v>
                </c:pt>
                <c:pt idx="3">
                  <c:v>154</c:v>
                </c:pt>
                <c:pt idx="4">
                  <c:v>184</c:v>
                </c:pt>
                <c:pt idx="5">
                  <c:v>139</c:v>
                </c:pt>
                <c:pt idx="6">
                  <c:v>154</c:v>
                </c:pt>
                <c:pt idx="7">
                  <c:v>151</c:v>
                </c:pt>
                <c:pt idx="8">
                  <c:v>169</c:v>
                </c:pt>
                <c:pt idx="9">
                  <c:v>169</c:v>
                </c:pt>
                <c:pt idx="10">
                  <c:v>142</c:v>
                </c:pt>
                <c:pt idx="11">
                  <c:v>161</c:v>
                </c:pt>
              </c:numCache>
            </c:numRef>
          </c:val>
        </c:ser>
        <c:dLbls>
          <c:showLegendKey val="0"/>
          <c:showVal val="1"/>
          <c:showCatName val="0"/>
          <c:showSerName val="0"/>
          <c:showPercent val="0"/>
          <c:showBubbleSize val="0"/>
        </c:dLbls>
        <c:gapWidth val="150"/>
        <c:overlap val="-25"/>
        <c:axId val="99426304"/>
        <c:axId val="99427840"/>
      </c:barChart>
      <c:catAx>
        <c:axId val="99426304"/>
        <c:scaling>
          <c:orientation val="minMax"/>
        </c:scaling>
        <c:delete val="0"/>
        <c:axPos val="b"/>
        <c:majorTickMark val="none"/>
        <c:minorTickMark val="none"/>
        <c:tickLblPos val="nextTo"/>
        <c:crossAx val="99427840"/>
        <c:crosses val="autoZero"/>
        <c:auto val="1"/>
        <c:lblAlgn val="ctr"/>
        <c:lblOffset val="100"/>
        <c:noMultiLvlLbl val="0"/>
      </c:catAx>
      <c:valAx>
        <c:axId val="99427840"/>
        <c:scaling>
          <c:orientation val="minMax"/>
          <c:max val="200"/>
        </c:scaling>
        <c:delete val="1"/>
        <c:axPos val="l"/>
        <c:numFmt formatCode="_(* #,##0_);_(* \(#,##0\);_(* &quot;-&quot;??_);_(@_)" sourceLinked="1"/>
        <c:majorTickMark val="out"/>
        <c:minorTickMark val="none"/>
        <c:tickLblPos val="none"/>
        <c:crossAx val="99426304"/>
        <c:crosses val="autoZero"/>
        <c:crossBetween val="between"/>
      </c:valAx>
    </c:plotArea>
    <c:legend>
      <c:legendPos val="b"/>
      <c:layout>
        <c:manualLayout>
          <c:xMode val="edge"/>
          <c:yMode val="edge"/>
          <c:x val="0.37661515538722812"/>
          <c:y val="0.8710271666202497"/>
          <c:w val="0.19403900024630391"/>
          <c:h val="0.10324936071094007"/>
        </c:manualLayout>
      </c:layout>
      <c:overlay val="0"/>
      <c:txPr>
        <a:bodyPr/>
        <a:lstStyle/>
        <a:p>
          <a:pPr>
            <a:defRPr sz="1200"/>
          </a:pPr>
          <a:endParaRPr lang="pt-BR"/>
        </a:p>
      </c:txPr>
    </c:legend>
    <c:plotVisOnly val="1"/>
    <c:dispBlanksAs val="gap"/>
    <c:showDLblsOverMax val="0"/>
  </c:chart>
  <c:printSettings>
    <c:headerFooter/>
    <c:pageMargins b="0.78740157499999996" l="0.511811024" r="0.511811024" t="0.78740157499999996" header="0.31496062000000097" footer="0.3149606200000009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das vítimas fatais</a:t>
            </a:r>
            <a:r>
              <a:rPr lang="pt-BR"/>
              <a:t> por  turno</a:t>
            </a:r>
          </a:p>
        </c:rich>
      </c:tx>
      <c:overlay val="0"/>
    </c:title>
    <c:autoTitleDeleted val="0"/>
    <c:plotArea>
      <c:layout>
        <c:manualLayout>
          <c:layoutTarget val="inner"/>
          <c:xMode val="edge"/>
          <c:yMode val="edge"/>
          <c:x val="0.25601587711372142"/>
          <c:y val="0.1251708963888751"/>
          <c:w val="0.47124091045996297"/>
          <c:h val="0.85489057362255938"/>
        </c:manualLayout>
      </c:layout>
      <c:pieChart>
        <c:varyColors val="1"/>
        <c:ser>
          <c:idx val="0"/>
          <c:order val="0"/>
          <c:spPr>
            <a:ln>
              <a:solidFill>
                <a:schemeClr val="bg1"/>
              </a:solidFill>
            </a:ln>
          </c:spPr>
          <c:dLbls>
            <c:dLbl>
              <c:idx val="3"/>
              <c:layout>
                <c:manualLayout>
                  <c:x val="-0.13204240027936848"/>
                  <c:y val="0.23504664881267012"/>
                </c:manualLayout>
              </c:layout>
              <c:showLegendKey val="0"/>
              <c:showVal val="0"/>
              <c:showCatName val="1"/>
              <c:showSerName val="0"/>
              <c:showPercent val="1"/>
              <c:showBubbleSize val="0"/>
            </c:dLbl>
            <c:dLbl>
              <c:idx val="4"/>
              <c:layout>
                <c:manualLayout>
                  <c:x val="1.4369131693590003E-2"/>
                  <c:y val="2.3728813559322035E-2"/>
                </c:manualLayout>
              </c:layout>
              <c:spPr/>
              <c:txPr>
                <a:bodyPr/>
                <a:lstStyle/>
                <a:p>
                  <a:pPr>
                    <a:defRPr sz="800" b="1"/>
                  </a:pPr>
                  <a:endParaRPr lang="pt-BR"/>
                </a:p>
              </c:txPr>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'Vítimas dia semana e turno'!$B$16:$B$20</c:f>
              <c:strCache>
                <c:ptCount val="5"/>
                <c:pt idx="0">
                  <c:v>Manhã</c:v>
                </c:pt>
                <c:pt idx="1">
                  <c:v>Tarde</c:v>
                </c:pt>
                <c:pt idx="2">
                  <c:v>Noite</c:v>
                </c:pt>
                <c:pt idx="3">
                  <c:v>Madrugada</c:v>
                </c:pt>
                <c:pt idx="4">
                  <c:v>Não inf.</c:v>
                </c:pt>
              </c:strCache>
            </c:strRef>
          </c:cat>
          <c:val>
            <c:numRef>
              <c:f>'Vítimas dia semana e turno'!$C$16:$C$20</c:f>
              <c:numCache>
                <c:formatCode>#,##0</c:formatCode>
                <c:ptCount val="5"/>
                <c:pt idx="0">
                  <c:v>455</c:v>
                </c:pt>
                <c:pt idx="1">
                  <c:v>577</c:v>
                </c:pt>
                <c:pt idx="2">
                  <c:v>721</c:v>
                </c:pt>
                <c:pt idx="3">
                  <c:v>325</c:v>
                </c:pt>
                <c:pt idx="4">
                  <c:v>12</c:v>
                </c:pt>
              </c:numCache>
            </c:numRef>
          </c:val>
        </c:ser>
        <c:dLbls>
          <c:showLegendKey val="0"/>
          <c:showVal val="0"/>
          <c:showCatName val="1"/>
          <c:showSerName val="0"/>
          <c:showPercent val="1"/>
          <c:showBubbleSize val="0"/>
          <c:showLeaderLines val="0"/>
        </c:dLbls>
        <c:firstSliceAng val="73"/>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201" footer="0.31496062000001201"/>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a:pPr>
            <a:r>
              <a:rPr lang="en-US"/>
              <a:t>Total de acidentes com vítimas fatais</a:t>
            </a:r>
          </a:p>
          <a:p>
            <a:pPr>
              <a:defRPr/>
            </a:pPr>
            <a:r>
              <a:rPr lang="en-US"/>
              <a:t>Porto Alegre</a:t>
            </a:r>
          </a:p>
        </c:rich>
      </c:tx>
      <c:overlay val="0"/>
    </c:title>
    <c:autoTitleDeleted val="0"/>
    <c:plotArea>
      <c:layout/>
      <c:barChart>
        <c:barDir val="col"/>
        <c:grouping val="clustered"/>
        <c:varyColors val="0"/>
        <c:ser>
          <c:idx val="0"/>
          <c:order val="0"/>
          <c:tx>
            <c:strRef>
              <c:f>'Mês - Porto Alegre'!$C$5</c:f>
              <c:strCache>
                <c:ptCount val="1"/>
                <c:pt idx="0">
                  <c:v>Total de acidentes com vítimas fatais</c:v>
                </c:pt>
              </c:strCache>
            </c:strRef>
          </c:tx>
          <c:invertIfNegative val="0"/>
          <c:cat>
            <c:strRef>
              <c:f>'Mês - Porto Alegre'!$B$6:$B$17</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'Mês - Porto Alegre'!$C$6:$C$17</c:f>
              <c:numCache>
                <c:formatCode>_(* #,##0_);_(* \(#,##0\);_(* "-"??_);_(@_)</c:formatCode>
                <c:ptCount val="12"/>
                <c:pt idx="0">
                  <c:v>6</c:v>
                </c:pt>
                <c:pt idx="1">
                  <c:v>10</c:v>
                </c:pt>
                <c:pt idx="2">
                  <c:v>9</c:v>
                </c:pt>
                <c:pt idx="3">
                  <c:v>8</c:v>
                </c:pt>
                <c:pt idx="4">
                  <c:v>16</c:v>
                </c:pt>
                <c:pt idx="5">
                  <c:v>6</c:v>
                </c:pt>
                <c:pt idx="6">
                  <c:v>8</c:v>
                </c:pt>
                <c:pt idx="7">
                  <c:v>12</c:v>
                </c:pt>
                <c:pt idx="8">
                  <c:v>13</c:v>
                </c:pt>
                <c:pt idx="9">
                  <c:v>11</c:v>
                </c:pt>
                <c:pt idx="10">
                  <c:v>10</c:v>
                </c:pt>
                <c:pt idx="11">
                  <c:v>7</c:v>
                </c:pt>
              </c:numCache>
            </c:numRef>
          </c:val>
        </c:ser>
        <c:dLbls>
          <c:showLegendKey val="0"/>
          <c:showVal val="0"/>
          <c:showCatName val="0"/>
          <c:showSerName val="0"/>
          <c:showPercent val="0"/>
          <c:showBubbleSize val="0"/>
        </c:dLbls>
        <c:gapWidth val="150"/>
        <c:axId val="100935552"/>
        <c:axId val="100937088"/>
      </c:barChart>
      <c:catAx>
        <c:axId val="100935552"/>
        <c:scaling>
          <c:orientation val="minMax"/>
        </c:scaling>
        <c:delete val="0"/>
        <c:axPos val="b"/>
        <c:majorTickMark val="out"/>
        <c:minorTickMark val="none"/>
        <c:tickLblPos val="nextTo"/>
        <c:crossAx val="100937088"/>
        <c:crosses val="autoZero"/>
        <c:auto val="1"/>
        <c:lblAlgn val="ctr"/>
        <c:lblOffset val="100"/>
        <c:noMultiLvlLbl val="0"/>
      </c:catAx>
      <c:valAx>
        <c:axId val="100937088"/>
        <c:scaling>
          <c:orientation val="minMax"/>
        </c:scaling>
        <c:delete val="0"/>
        <c:axPos val="l"/>
        <c:majorGridlines/>
        <c:numFmt formatCode="_(* #,##0_);_(* \(#,##0\);_(* &quot;-&quot;??_);_(@_)" sourceLinked="1"/>
        <c:majorTickMark val="out"/>
        <c:minorTickMark val="none"/>
        <c:tickLblPos val="nextTo"/>
        <c:crossAx val="100935552"/>
        <c:crosses val="autoZero"/>
        <c:crossBetween val="between"/>
      </c:valAx>
    </c:plotArea>
    <c:legend>
      <c:legendPos val="b"/>
      <c:overlay val="0"/>
    </c:legend>
    <c:plotVisOnly val="1"/>
    <c:dispBlanksAs val="gap"/>
    <c:showDLblsOverMax val="0"/>
  </c:chart>
  <c:printSettings>
    <c:headerFooter/>
    <c:pageMargins b="0.78740157499999996" l="0.511811024" r="0.511811024" t="0.78740157499999996" header="0.31496062000000846" footer="0.3149606200000084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33752996322641E-2"/>
          <c:y val="4.0013750901525792E-2"/>
          <c:w val="0.96978589676290461"/>
          <c:h val="0.76634335981956569"/>
        </c:manualLayout>
      </c:layout>
      <c:barChart>
        <c:barDir val="bar"/>
        <c:grouping val="stacked"/>
        <c:varyColors val="0"/>
        <c:ser>
          <c:idx val="0"/>
          <c:order val="0"/>
          <c:tx>
            <c:strRef>
              <c:f>'Vítimas perfil masc.'!$C$8</c:f>
              <c:strCache>
                <c:ptCount val="1"/>
                <c:pt idx="0">
                  <c:v>Condutor</c:v>
                </c:pt>
              </c:strCache>
            </c:strRef>
          </c:tx>
          <c:spPr>
            <a:solidFill>
              <a:schemeClr val="accent1">
                <a:lumMod val="75000"/>
              </a:schemeClr>
            </a:solidFill>
            <a:ln>
              <a:solidFill>
                <a:schemeClr val="bg1"/>
              </a:solidFill>
            </a:ln>
          </c:spPr>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masc.'!$C$9:$C$24</c:f>
              <c:numCache>
                <c:formatCode>#,##0</c:formatCode>
                <c:ptCount val="16"/>
                <c:pt idx="0">
                  <c:v>0</c:v>
                </c:pt>
                <c:pt idx="1">
                  <c:v>1</c:v>
                </c:pt>
                <c:pt idx="2">
                  <c:v>5</c:v>
                </c:pt>
                <c:pt idx="3">
                  <c:v>22</c:v>
                </c:pt>
                <c:pt idx="4">
                  <c:v>44</c:v>
                </c:pt>
                <c:pt idx="5">
                  <c:v>53</c:v>
                </c:pt>
                <c:pt idx="6">
                  <c:v>71</c:v>
                </c:pt>
                <c:pt idx="7">
                  <c:v>44</c:v>
                </c:pt>
                <c:pt idx="8">
                  <c:v>34</c:v>
                </c:pt>
                <c:pt idx="9">
                  <c:v>54</c:v>
                </c:pt>
                <c:pt idx="10">
                  <c:v>50</c:v>
                </c:pt>
                <c:pt idx="11">
                  <c:v>39</c:v>
                </c:pt>
                <c:pt idx="12">
                  <c:v>39</c:v>
                </c:pt>
                <c:pt idx="13">
                  <c:v>37</c:v>
                </c:pt>
                <c:pt idx="14">
                  <c:v>18</c:v>
                </c:pt>
                <c:pt idx="15">
                  <c:v>1</c:v>
                </c:pt>
              </c:numCache>
            </c:numRef>
          </c:val>
        </c:ser>
        <c:ser>
          <c:idx val="4"/>
          <c:order val="1"/>
          <c:tx>
            <c:strRef>
              <c:f>'Vítimas perfil masc.'!$D$8</c:f>
              <c:strCache>
                <c:ptCount val="1"/>
                <c:pt idx="0">
                  <c:v>Passageiro</c:v>
                </c:pt>
              </c:strCache>
            </c:strRef>
          </c:tx>
          <c:spPr>
            <a:solidFill>
              <a:schemeClr val="tx2">
                <a:lumMod val="60000"/>
                <a:lumOff val="40000"/>
              </a:schemeClr>
            </a:solidFill>
            <a:ln>
              <a:solidFill>
                <a:schemeClr val="bg1"/>
              </a:solidFill>
            </a:ln>
          </c:spPr>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masc.'!$D$9:$D$24</c:f>
              <c:numCache>
                <c:formatCode>#,##0</c:formatCode>
                <c:ptCount val="16"/>
                <c:pt idx="0">
                  <c:v>15</c:v>
                </c:pt>
                <c:pt idx="1">
                  <c:v>4</c:v>
                </c:pt>
                <c:pt idx="2">
                  <c:v>6</c:v>
                </c:pt>
                <c:pt idx="3">
                  <c:v>24</c:v>
                </c:pt>
                <c:pt idx="4">
                  <c:v>31</c:v>
                </c:pt>
                <c:pt idx="5">
                  <c:v>24</c:v>
                </c:pt>
                <c:pt idx="6">
                  <c:v>14</c:v>
                </c:pt>
                <c:pt idx="7">
                  <c:v>12</c:v>
                </c:pt>
                <c:pt idx="8">
                  <c:v>8</c:v>
                </c:pt>
                <c:pt idx="9">
                  <c:v>11</c:v>
                </c:pt>
                <c:pt idx="10">
                  <c:v>11</c:v>
                </c:pt>
                <c:pt idx="11">
                  <c:v>9</c:v>
                </c:pt>
                <c:pt idx="12">
                  <c:v>7</c:v>
                </c:pt>
                <c:pt idx="13">
                  <c:v>12</c:v>
                </c:pt>
                <c:pt idx="14">
                  <c:v>4</c:v>
                </c:pt>
                <c:pt idx="15">
                  <c:v>1</c:v>
                </c:pt>
              </c:numCache>
            </c:numRef>
          </c:val>
        </c:ser>
        <c:ser>
          <c:idx val="1"/>
          <c:order val="2"/>
          <c:tx>
            <c:strRef>
              <c:f>'Vítimas perfil masc.'!$E$8</c:f>
              <c:strCache>
                <c:ptCount val="1"/>
                <c:pt idx="0">
                  <c:v>Motociclista</c:v>
                </c:pt>
              </c:strCache>
            </c:strRef>
          </c:tx>
          <c:spPr>
            <a:solidFill>
              <a:schemeClr val="accent2">
                <a:lumMod val="75000"/>
              </a:schemeClr>
            </a:solidFill>
            <a:ln>
              <a:solidFill>
                <a:schemeClr val="bg1"/>
              </a:solidFill>
            </a:ln>
          </c:spPr>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masc.'!$E$9:$E$24</c:f>
              <c:numCache>
                <c:formatCode>#,##0</c:formatCode>
                <c:ptCount val="16"/>
                <c:pt idx="0">
                  <c:v>0</c:v>
                </c:pt>
                <c:pt idx="1">
                  <c:v>1</c:v>
                </c:pt>
                <c:pt idx="2">
                  <c:v>19</c:v>
                </c:pt>
                <c:pt idx="3">
                  <c:v>76</c:v>
                </c:pt>
                <c:pt idx="4">
                  <c:v>87</c:v>
                </c:pt>
                <c:pt idx="5">
                  <c:v>80</c:v>
                </c:pt>
                <c:pt idx="6">
                  <c:v>61</c:v>
                </c:pt>
                <c:pt idx="7">
                  <c:v>47</c:v>
                </c:pt>
                <c:pt idx="8">
                  <c:v>36</c:v>
                </c:pt>
                <c:pt idx="9">
                  <c:v>34</c:v>
                </c:pt>
                <c:pt idx="10">
                  <c:v>25</c:v>
                </c:pt>
                <c:pt idx="11">
                  <c:v>13</c:v>
                </c:pt>
                <c:pt idx="12">
                  <c:v>7</c:v>
                </c:pt>
                <c:pt idx="13">
                  <c:v>6</c:v>
                </c:pt>
                <c:pt idx="14">
                  <c:v>1</c:v>
                </c:pt>
                <c:pt idx="15">
                  <c:v>0</c:v>
                </c:pt>
              </c:numCache>
            </c:numRef>
          </c:val>
        </c:ser>
        <c:ser>
          <c:idx val="5"/>
          <c:order val="3"/>
          <c:tx>
            <c:strRef>
              <c:f>'Vítimas perfil masc.'!$F$8</c:f>
              <c:strCache>
                <c:ptCount val="1"/>
                <c:pt idx="0">
                  <c:v>Carona moto</c:v>
                </c:pt>
              </c:strCache>
            </c:strRef>
          </c:tx>
          <c:spPr>
            <a:solidFill>
              <a:schemeClr val="accent2">
                <a:lumMod val="60000"/>
                <a:lumOff val="40000"/>
              </a:schemeClr>
            </a:solidFill>
            <a:ln>
              <a:solidFill>
                <a:sysClr val="window" lastClr="FFFFFF"/>
              </a:solidFill>
            </a:ln>
          </c:spPr>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masc.'!$F$9:$F$24</c:f>
              <c:numCache>
                <c:formatCode>#,##0</c:formatCode>
                <c:ptCount val="16"/>
                <c:pt idx="0">
                  <c:v>0</c:v>
                </c:pt>
                <c:pt idx="1">
                  <c:v>2</c:v>
                </c:pt>
                <c:pt idx="2">
                  <c:v>2</c:v>
                </c:pt>
                <c:pt idx="3">
                  <c:v>7</c:v>
                </c:pt>
                <c:pt idx="4">
                  <c:v>7</c:v>
                </c:pt>
                <c:pt idx="5">
                  <c:v>3</c:v>
                </c:pt>
                <c:pt idx="6">
                  <c:v>1</c:v>
                </c:pt>
                <c:pt idx="7">
                  <c:v>1</c:v>
                </c:pt>
                <c:pt idx="8">
                  <c:v>3</c:v>
                </c:pt>
                <c:pt idx="9">
                  <c:v>1</c:v>
                </c:pt>
                <c:pt idx="10">
                  <c:v>1</c:v>
                </c:pt>
                <c:pt idx="11">
                  <c:v>3</c:v>
                </c:pt>
                <c:pt idx="12">
                  <c:v>0</c:v>
                </c:pt>
                <c:pt idx="13">
                  <c:v>0</c:v>
                </c:pt>
                <c:pt idx="14">
                  <c:v>1</c:v>
                </c:pt>
                <c:pt idx="15">
                  <c:v>0</c:v>
                </c:pt>
              </c:numCache>
            </c:numRef>
          </c:val>
        </c:ser>
        <c:ser>
          <c:idx val="2"/>
          <c:order val="4"/>
          <c:tx>
            <c:strRef>
              <c:f>'Vítimas perfil masc.'!$G$8</c:f>
              <c:strCache>
                <c:ptCount val="1"/>
                <c:pt idx="0">
                  <c:v>Pedestre</c:v>
                </c:pt>
              </c:strCache>
            </c:strRef>
          </c:tx>
          <c:spPr>
            <a:solidFill>
              <a:schemeClr val="accent3">
                <a:lumMod val="60000"/>
                <a:lumOff val="40000"/>
              </a:schemeClr>
            </a:solidFill>
            <a:ln>
              <a:solidFill>
                <a:schemeClr val="bg1"/>
              </a:solidFill>
            </a:ln>
          </c:spPr>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masc.'!$G$9:$G$24</c:f>
              <c:numCache>
                <c:formatCode>#,##0</c:formatCode>
                <c:ptCount val="16"/>
                <c:pt idx="0">
                  <c:v>11</c:v>
                </c:pt>
                <c:pt idx="1">
                  <c:v>5</c:v>
                </c:pt>
                <c:pt idx="2">
                  <c:v>5</c:v>
                </c:pt>
                <c:pt idx="3">
                  <c:v>5</c:v>
                </c:pt>
                <c:pt idx="4">
                  <c:v>5</c:v>
                </c:pt>
                <c:pt idx="5">
                  <c:v>8</c:v>
                </c:pt>
                <c:pt idx="6">
                  <c:v>11</c:v>
                </c:pt>
                <c:pt idx="7">
                  <c:v>16</c:v>
                </c:pt>
                <c:pt idx="8">
                  <c:v>20</c:v>
                </c:pt>
                <c:pt idx="9">
                  <c:v>24</c:v>
                </c:pt>
                <c:pt idx="10">
                  <c:v>29</c:v>
                </c:pt>
                <c:pt idx="11">
                  <c:v>20</c:v>
                </c:pt>
                <c:pt idx="12">
                  <c:v>19</c:v>
                </c:pt>
                <c:pt idx="13">
                  <c:v>37</c:v>
                </c:pt>
                <c:pt idx="14">
                  <c:v>19</c:v>
                </c:pt>
                <c:pt idx="15">
                  <c:v>14</c:v>
                </c:pt>
              </c:numCache>
            </c:numRef>
          </c:val>
        </c:ser>
        <c:ser>
          <c:idx val="3"/>
          <c:order val="5"/>
          <c:tx>
            <c:strRef>
              <c:f>'Vítimas perfil masc.'!$H$8</c:f>
              <c:strCache>
                <c:ptCount val="1"/>
                <c:pt idx="0">
                  <c:v>Ciclista</c:v>
                </c:pt>
              </c:strCache>
            </c:strRef>
          </c:tx>
          <c:spPr>
            <a:solidFill>
              <a:schemeClr val="bg1">
                <a:lumMod val="65000"/>
              </a:schemeClr>
            </a:solidFill>
            <a:ln>
              <a:solidFill>
                <a:schemeClr val="bg1"/>
              </a:solidFill>
            </a:ln>
          </c:spPr>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masc.'!$H$9:$H$24</c:f>
              <c:numCache>
                <c:formatCode>#,##0</c:formatCode>
                <c:ptCount val="16"/>
                <c:pt idx="0">
                  <c:v>3</c:v>
                </c:pt>
                <c:pt idx="1">
                  <c:v>6</c:v>
                </c:pt>
                <c:pt idx="2">
                  <c:v>4</c:v>
                </c:pt>
                <c:pt idx="3">
                  <c:v>5</c:v>
                </c:pt>
                <c:pt idx="4">
                  <c:v>6</c:v>
                </c:pt>
                <c:pt idx="5">
                  <c:v>6</c:v>
                </c:pt>
                <c:pt idx="6">
                  <c:v>6</c:v>
                </c:pt>
                <c:pt idx="7">
                  <c:v>6</c:v>
                </c:pt>
                <c:pt idx="8">
                  <c:v>8</c:v>
                </c:pt>
                <c:pt idx="9">
                  <c:v>19</c:v>
                </c:pt>
                <c:pt idx="10">
                  <c:v>12</c:v>
                </c:pt>
                <c:pt idx="11">
                  <c:v>6</c:v>
                </c:pt>
                <c:pt idx="12">
                  <c:v>13</c:v>
                </c:pt>
                <c:pt idx="13">
                  <c:v>15</c:v>
                </c:pt>
                <c:pt idx="14">
                  <c:v>11</c:v>
                </c:pt>
                <c:pt idx="15">
                  <c:v>1</c:v>
                </c:pt>
              </c:numCache>
            </c:numRef>
          </c:val>
        </c:ser>
        <c:ser>
          <c:idx val="6"/>
          <c:order val="6"/>
          <c:tx>
            <c:strRef>
              <c:f>'Vítimas perfil masc.'!$I$8</c:f>
              <c:strCache>
                <c:ptCount val="1"/>
                <c:pt idx="0">
                  <c:v>Carroceiro</c:v>
                </c:pt>
              </c:strCache>
            </c:strRef>
          </c:tx>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masc.'!$I$9:$I$24</c:f>
              <c:numCache>
                <c:formatCode>#,##0</c:formatCode>
                <c:ptCount val="16"/>
                <c:pt idx="0">
                  <c:v>0</c:v>
                </c:pt>
                <c:pt idx="1">
                  <c:v>0</c:v>
                </c:pt>
                <c:pt idx="2">
                  <c:v>0</c:v>
                </c:pt>
                <c:pt idx="3">
                  <c:v>0</c:v>
                </c:pt>
                <c:pt idx="4">
                  <c:v>0</c:v>
                </c:pt>
                <c:pt idx="5">
                  <c:v>0</c:v>
                </c:pt>
                <c:pt idx="6">
                  <c:v>1</c:v>
                </c:pt>
                <c:pt idx="7">
                  <c:v>0</c:v>
                </c:pt>
                <c:pt idx="8">
                  <c:v>1</c:v>
                </c:pt>
                <c:pt idx="9">
                  <c:v>0</c:v>
                </c:pt>
                <c:pt idx="10">
                  <c:v>0</c:v>
                </c:pt>
                <c:pt idx="11">
                  <c:v>0</c:v>
                </c:pt>
                <c:pt idx="12">
                  <c:v>0</c:v>
                </c:pt>
                <c:pt idx="13">
                  <c:v>1</c:v>
                </c:pt>
                <c:pt idx="14">
                  <c:v>0</c:v>
                </c:pt>
                <c:pt idx="15">
                  <c:v>0</c:v>
                </c:pt>
              </c:numCache>
            </c:numRef>
          </c:val>
        </c:ser>
        <c:ser>
          <c:idx val="7"/>
          <c:order val="7"/>
          <c:tx>
            <c:strRef>
              <c:f>'Vítimas perfil masc.'!$J$8</c:f>
              <c:strCache>
                <c:ptCount val="1"/>
                <c:pt idx="0">
                  <c:v>Não Inf.</c:v>
                </c:pt>
              </c:strCache>
            </c:strRef>
          </c:tx>
          <c:invertIfNegative val="0"/>
          <c:cat>
            <c:strRef>
              <c:f>'Vítimas perfil masc.'!$B$9:$B$24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masc.'!$J$9:$J$24</c:f>
              <c:numCache>
                <c:formatCode>#,##0</c:formatCode>
                <c:ptCount val="16"/>
                <c:pt idx="0">
                  <c:v>0</c:v>
                </c:pt>
                <c:pt idx="1">
                  <c:v>0</c:v>
                </c:pt>
                <c:pt idx="2">
                  <c:v>0</c:v>
                </c:pt>
                <c:pt idx="3">
                  <c:v>0</c:v>
                </c:pt>
                <c:pt idx="4">
                  <c:v>1</c:v>
                </c:pt>
                <c:pt idx="5">
                  <c:v>2</c:v>
                </c:pt>
                <c:pt idx="6">
                  <c:v>0</c:v>
                </c:pt>
                <c:pt idx="7">
                  <c:v>1</c:v>
                </c:pt>
                <c:pt idx="8">
                  <c:v>0</c:v>
                </c:pt>
                <c:pt idx="9">
                  <c:v>2</c:v>
                </c:pt>
                <c:pt idx="10">
                  <c:v>3</c:v>
                </c:pt>
                <c:pt idx="11">
                  <c:v>2</c:v>
                </c:pt>
                <c:pt idx="12">
                  <c:v>0</c:v>
                </c:pt>
                <c:pt idx="13">
                  <c:v>1</c:v>
                </c:pt>
                <c:pt idx="14">
                  <c:v>2</c:v>
                </c:pt>
                <c:pt idx="15">
                  <c:v>0</c:v>
                </c:pt>
              </c:numCache>
            </c:numRef>
          </c:val>
        </c:ser>
        <c:dLbls>
          <c:showLegendKey val="0"/>
          <c:showVal val="0"/>
          <c:showCatName val="0"/>
          <c:showSerName val="0"/>
          <c:showPercent val="0"/>
          <c:showBubbleSize val="0"/>
        </c:dLbls>
        <c:gapWidth val="23"/>
        <c:overlap val="100"/>
        <c:axId val="99362688"/>
        <c:axId val="99364224"/>
      </c:barChart>
      <c:catAx>
        <c:axId val="99362688"/>
        <c:scaling>
          <c:orientation val="maxMin"/>
        </c:scaling>
        <c:delete val="1"/>
        <c:axPos val="l"/>
        <c:numFmt formatCode="General" sourceLinked="1"/>
        <c:majorTickMark val="out"/>
        <c:minorTickMark val="none"/>
        <c:tickLblPos val="none"/>
        <c:crossAx val="99364224"/>
        <c:crosses val="autoZero"/>
        <c:auto val="1"/>
        <c:lblAlgn val="ctr"/>
        <c:lblOffset val="100"/>
        <c:noMultiLvlLbl val="0"/>
      </c:catAx>
      <c:valAx>
        <c:axId val="99364224"/>
        <c:scaling>
          <c:orientation val="minMax"/>
        </c:scaling>
        <c:delete val="1"/>
        <c:axPos val="t"/>
        <c:numFmt formatCode="#,##0" sourceLinked="1"/>
        <c:majorTickMark val="out"/>
        <c:minorTickMark val="none"/>
        <c:tickLblPos val="none"/>
        <c:crossAx val="99362688"/>
        <c:crosses val="autoZero"/>
        <c:crossBetween val="between"/>
      </c:valAx>
    </c:plotArea>
    <c:legend>
      <c:legendPos val="b"/>
      <c:layout>
        <c:manualLayout>
          <c:xMode val="edge"/>
          <c:yMode val="edge"/>
          <c:x val="6.6528960302726384E-2"/>
          <c:y val="0.80403633088692339"/>
          <c:w val="0.87599285861625065"/>
          <c:h val="0.14076589983309587"/>
        </c:manualLayout>
      </c:layout>
      <c:overlay val="0"/>
      <c:txPr>
        <a:bodyPr/>
        <a:lstStyle/>
        <a:p>
          <a:pPr>
            <a:defRPr sz="11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1007" footer="0.31496062000001007"/>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33752996322641E-2"/>
          <c:y val="4.001375090152582E-2"/>
          <c:w val="0.96978589676290461"/>
          <c:h val="0.76634335981956569"/>
        </c:manualLayout>
      </c:layout>
      <c:barChart>
        <c:barDir val="bar"/>
        <c:grouping val="stacked"/>
        <c:varyColors val="0"/>
        <c:ser>
          <c:idx val="0"/>
          <c:order val="0"/>
          <c:tx>
            <c:strRef>
              <c:f>'Vítimas perfil fem.'!$C$8</c:f>
              <c:strCache>
                <c:ptCount val="1"/>
                <c:pt idx="0">
                  <c:v>Condutor</c:v>
                </c:pt>
              </c:strCache>
            </c:strRef>
          </c:tx>
          <c:spPr>
            <a:solidFill>
              <a:schemeClr val="accent1">
                <a:lumMod val="75000"/>
              </a:schemeClr>
            </a:solidFill>
            <a:ln>
              <a:solidFill>
                <a:schemeClr val="bg1"/>
              </a:solidFill>
            </a:ln>
          </c:spPr>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fem.'!$C$9:$C$24</c:f>
              <c:numCache>
                <c:formatCode>#,##0</c:formatCode>
                <c:ptCount val="16"/>
                <c:pt idx="0">
                  <c:v>0</c:v>
                </c:pt>
                <c:pt idx="1">
                  <c:v>0</c:v>
                </c:pt>
                <c:pt idx="2">
                  <c:v>0</c:v>
                </c:pt>
                <c:pt idx="3">
                  <c:v>2</c:v>
                </c:pt>
                <c:pt idx="4">
                  <c:v>4</c:v>
                </c:pt>
                <c:pt idx="5">
                  <c:v>6</c:v>
                </c:pt>
                <c:pt idx="6">
                  <c:v>7</c:v>
                </c:pt>
                <c:pt idx="7">
                  <c:v>7</c:v>
                </c:pt>
                <c:pt idx="8">
                  <c:v>2</c:v>
                </c:pt>
                <c:pt idx="9">
                  <c:v>6</c:v>
                </c:pt>
                <c:pt idx="10">
                  <c:v>4</c:v>
                </c:pt>
                <c:pt idx="11">
                  <c:v>4</c:v>
                </c:pt>
                <c:pt idx="12">
                  <c:v>2</c:v>
                </c:pt>
                <c:pt idx="13">
                  <c:v>2</c:v>
                </c:pt>
                <c:pt idx="14">
                  <c:v>0</c:v>
                </c:pt>
                <c:pt idx="15">
                  <c:v>0</c:v>
                </c:pt>
              </c:numCache>
            </c:numRef>
          </c:val>
        </c:ser>
        <c:ser>
          <c:idx val="4"/>
          <c:order val="1"/>
          <c:tx>
            <c:strRef>
              <c:f>'Vítimas perfil fem.'!$D$8</c:f>
              <c:strCache>
                <c:ptCount val="1"/>
                <c:pt idx="0">
                  <c:v>Passageiro</c:v>
                </c:pt>
              </c:strCache>
            </c:strRef>
          </c:tx>
          <c:spPr>
            <a:solidFill>
              <a:schemeClr val="tx2">
                <a:lumMod val="60000"/>
                <a:lumOff val="40000"/>
              </a:schemeClr>
            </a:solidFill>
            <a:ln>
              <a:solidFill>
                <a:schemeClr val="bg1"/>
              </a:solidFill>
            </a:ln>
          </c:spPr>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fem.'!$D$9:$D$24</c:f>
              <c:numCache>
                <c:formatCode>#,##0</c:formatCode>
                <c:ptCount val="16"/>
                <c:pt idx="0">
                  <c:v>18</c:v>
                </c:pt>
                <c:pt idx="1">
                  <c:v>4</c:v>
                </c:pt>
                <c:pt idx="2">
                  <c:v>7</c:v>
                </c:pt>
                <c:pt idx="3">
                  <c:v>12</c:v>
                </c:pt>
                <c:pt idx="4">
                  <c:v>11</c:v>
                </c:pt>
                <c:pt idx="5">
                  <c:v>24</c:v>
                </c:pt>
                <c:pt idx="6">
                  <c:v>15</c:v>
                </c:pt>
                <c:pt idx="7">
                  <c:v>4</c:v>
                </c:pt>
                <c:pt idx="8">
                  <c:v>11</c:v>
                </c:pt>
                <c:pt idx="9">
                  <c:v>10</c:v>
                </c:pt>
                <c:pt idx="10">
                  <c:v>16</c:v>
                </c:pt>
                <c:pt idx="11">
                  <c:v>13</c:v>
                </c:pt>
                <c:pt idx="12">
                  <c:v>15</c:v>
                </c:pt>
                <c:pt idx="13">
                  <c:v>18</c:v>
                </c:pt>
                <c:pt idx="14">
                  <c:v>18</c:v>
                </c:pt>
                <c:pt idx="15">
                  <c:v>0</c:v>
                </c:pt>
              </c:numCache>
            </c:numRef>
          </c:val>
        </c:ser>
        <c:ser>
          <c:idx val="1"/>
          <c:order val="2"/>
          <c:tx>
            <c:strRef>
              <c:f>'Vítimas perfil fem.'!$E$8</c:f>
              <c:strCache>
                <c:ptCount val="1"/>
                <c:pt idx="0">
                  <c:v>Motociclista</c:v>
                </c:pt>
              </c:strCache>
            </c:strRef>
          </c:tx>
          <c:spPr>
            <a:solidFill>
              <a:schemeClr val="accent2">
                <a:lumMod val="75000"/>
              </a:schemeClr>
            </a:solidFill>
            <a:ln>
              <a:solidFill>
                <a:schemeClr val="bg1"/>
              </a:solidFill>
            </a:ln>
          </c:spPr>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fem.'!$E$9:$E$24</c:f>
              <c:numCache>
                <c:formatCode>#,##0</c:formatCode>
                <c:ptCount val="16"/>
                <c:pt idx="0">
                  <c:v>0</c:v>
                </c:pt>
                <c:pt idx="1">
                  <c:v>0</c:v>
                </c:pt>
                <c:pt idx="2">
                  <c:v>0</c:v>
                </c:pt>
                <c:pt idx="3">
                  <c:v>3</c:v>
                </c:pt>
                <c:pt idx="4">
                  <c:v>10</c:v>
                </c:pt>
                <c:pt idx="5">
                  <c:v>4</c:v>
                </c:pt>
                <c:pt idx="6">
                  <c:v>4</c:v>
                </c:pt>
                <c:pt idx="7">
                  <c:v>3</c:v>
                </c:pt>
                <c:pt idx="8">
                  <c:v>3</c:v>
                </c:pt>
                <c:pt idx="9">
                  <c:v>2</c:v>
                </c:pt>
                <c:pt idx="10">
                  <c:v>2</c:v>
                </c:pt>
                <c:pt idx="11">
                  <c:v>1</c:v>
                </c:pt>
                <c:pt idx="12">
                  <c:v>0</c:v>
                </c:pt>
                <c:pt idx="13">
                  <c:v>0</c:v>
                </c:pt>
                <c:pt idx="14">
                  <c:v>0</c:v>
                </c:pt>
                <c:pt idx="15">
                  <c:v>0</c:v>
                </c:pt>
              </c:numCache>
            </c:numRef>
          </c:val>
        </c:ser>
        <c:ser>
          <c:idx val="5"/>
          <c:order val="3"/>
          <c:tx>
            <c:strRef>
              <c:f>'Vítimas perfil fem.'!$F$8</c:f>
              <c:strCache>
                <c:ptCount val="1"/>
                <c:pt idx="0">
                  <c:v>Carona moto</c:v>
                </c:pt>
              </c:strCache>
            </c:strRef>
          </c:tx>
          <c:spPr>
            <a:solidFill>
              <a:schemeClr val="accent2">
                <a:lumMod val="60000"/>
                <a:lumOff val="40000"/>
              </a:schemeClr>
            </a:solidFill>
            <a:ln>
              <a:solidFill>
                <a:sysClr val="window" lastClr="FFFFFF"/>
              </a:solidFill>
            </a:ln>
          </c:spPr>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fem.'!$F$9:$F$24</c:f>
              <c:numCache>
                <c:formatCode>#,##0</c:formatCode>
                <c:ptCount val="16"/>
                <c:pt idx="0">
                  <c:v>0</c:v>
                </c:pt>
                <c:pt idx="1">
                  <c:v>0</c:v>
                </c:pt>
                <c:pt idx="2">
                  <c:v>2</c:v>
                </c:pt>
                <c:pt idx="3">
                  <c:v>9</c:v>
                </c:pt>
                <c:pt idx="4">
                  <c:v>3</c:v>
                </c:pt>
                <c:pt idx="5">
                  <c:v>4</c:v>
                </c:pt>
                <c:pt idx="6">
                  <c:v>4</c:v>
                </c:pt>
                <c:pt idx="7">
                  <c:v>3</c:v>
                </c:pt>
                <c:pt idx="8">
                  <c:v>2</c:v>
                </c:pt>
                <c:pt idx="9">
                  <c:v>4</c:v>
                </c:pt>
                <c:pt idx="10">
                  <c:v>2</c:v>
                </c:pt>
                <c:pt idx="11">
                  <c:v>2</c:v>
                </c:pt>
                <c:pt idx="12">
                  <c:v>0</c:v>
                </c:pt>
                <c:pt idx="13">
                  <c:v>0</c:v>
                </c:pt>
                <c:pt idx="14">
                  <c:v>0</c:v>
                </c:pt>
                <c:pt idx="15">
                  <c:v>0</c:v>
                </c:pt>
              </c:numCache>
            </c:numRef>
          </c:val>
        </c:ser>
        <c:ser>
          <c:idx val="2"/>
          <c:order val="4"/>
          <c:tx>
            <c:strRef>
              <c:f>'Vítimas perfil fem.'!$G$8</c:f>
              <c:strCache>
                <c:ptCount val="1"/>
                <c:pt idx="0">
                  <c:v>Pedestre</c:v>
                </c:pt>
              </c:strCache>
            </c:strRef>
          </c:tx>
          <c:spPr>
            <a:solidFill>
              <a:schemeClr val="accent3">
                <a:lumMod val="60000"/>
                <a:lumOff val="40000"/>
              </a:schemeClr>
            </a:solidFill>
            <a:ln>
              <a:solidFill>
                <a:schemeClr val="bg1"/>
              </a:solidFill>
            </a:ln>
          </c:spPr>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fem.'!$G$9:$G$24</c:f>
              <c:numCache>
                <c:formatCode>#,##0</c:formatCode>
                <c:ptCount val="16"/>
                <c:pt idx="0">
                  <c:v>8</c:v>
                </c:pt>
                <c:pt idx="1">
                  <c:v>0</c:v>
                </c:pt>
                <c:pt idx="2">
                  <c:v>7</c:v>
                </c:pt>
                <c:pt idx="3">
                  <c:v>4</c:v>
                </c:pt>
                <c:pt idx="4">
                  <c:v>3</c:v>
                </c:pt>
                <c:pt idx="5">
                  <c:v>2</c:v>
                </c:pt>
                <c:pt idx="6">
                  <c:v>6</c:v>
                </c:pt>
                <c:pt idx="7">
                  <c:v>4</c:v>
                </c:pt>
                <c:pt idx="8">
                  <c:v>4</c:v>
                </c:pt>
                <c:pt idx="9">
                  <c:v>10</c:v>
                </c:pt>
                <c:pt idx="10">
                  <c:v>12</c:v>
                </c:pt>
                <c:pt idx="11">
                  <c:v>17</c:v>
                </c:pt>
                <c:pt idx="12">
                  <c:v>10</c:v>
                </c:pt>
                <c:pt idx="13">
                  <c:v>35</c:v>
                </c:pt>
                <c:pt idx="14">
                  <c:v>28</c:v>
                </c:pt>
                <c:pt idx="15">
                  <c:v>0</c:v>
                </c:pt>
              </c:numCache>
            </c:numRef>
          </c:val>
        </c:ser>
        <c:ser>
          <c:idx val="3"/>
          <c:order val="5"/>
          <c:tx>
            <c:strRef>
              <c:f>'Vítimas perfil fem.'!$H$8</c:f>
              <c:strCache>
                <c:ptCount val="1"/>
                <c:pt idx="0">
                  <c:v>Ciclista</c:v>
                </c:pt>
              </c:strCache>
            </c:strRef>
          </c:tx>
          <c:spPr>
            <a:solidFill>
              <a:schemeClr val="bg1">
                <a:lumMod val="65000"/>
              </a:schemeClr>
            </a:solidFill>
            <a:ln>
              <a:solidFill>
                <a:schemeClr val="bg1"/>
              </a:solidFill>
            </a:ln>
          </c:spPr>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fem.'!$H$9:$H$24</c:f>
              <c:numCache>
                <c:formatCode>#,##0</c:formatCode>
                <c:ptCount val="16"/>
                <c:pt idx="0">
                  <c:v>0</c:v>
                </c:pt>
                <c:pt idx="1">
                  <c:v>0</c:v>
                </c:pt>
                <c:pt idx="2">
                  <c:v>0</c:v>
                </c:pt>
                <c:pt idx="3">
                  <c:v>0</c:v>
                </c:pt>
                <c:pt idx="4">
                  <c:v>0</c:v>
                </c:pt>
                <c:pt idx="5">
                  <c:v>2</c:v>
                </c:pt>
                <c:pt idx="6">
                  <c:v>0</c:v>
                </c:pt>
                <c:pt idx="7">
                  <c:v>0</c:v>
                </c:pt>
                <c:pt idx="8">
                  <c:v>0</c:v>
                </c:pt>
                <c:pt idx="9">
                  <c:v>1</c:v>
                </c:pt>
                <c:pt idx="10">
                  <c:v>2</c:v>
                </c:pt>
                <c:pt idx="11">
                  <c:v>1</c:v>
                </c:pt>
                <c:pt idx="12">
                  <c:v>0</c:v>
                </c:pt>
                <c:pt idx="13">
                  <c:v>0</c:v>
                </c:pt>
                <c:pt idx="14">
                  <c:v>0</c:v>
                </c:pt>
                <c:pt idx="15">
                  <c:v>0</c:v>
                </c:pt>
              </c:numCache>
            </c:numRef>
          </c:val>
        </c:ser>
        <c:ser>
          <c:idx val="6"/>
          <c:order val="6"/>
          <c:tx>
            <c:strRef>
              <c:f>'Vítimas perfil fem.'!$I$8</c:f>
              <c:strCache>
                <c:ptCount val="1"/>
                <c:pt idx="0">
                  <c:v>Carroceiro</c:v>
                </c:pt>
              </c:strCache>
            </c:strRef>
          </c:tx>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fem.'!$I$9:$I$24</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7"/>
          <c:order val="7"/>
          <c:tx>
            <c:strRef>
              <c:f>'Vítimas perfil fem.'!$J$8</c:f>
              <c:strCache>
                <c:ptCount val="1"/>
                <c:pt idx="0">
                  <c:v>Não Inf.</c:v>
                </c:pt>
              </c:strCache>
            </c:strRef>
          </c:tx>
          <c:invertIfNegative val="0"/>
          <c:cat>
            <c:strRef>
              <c:f>'Vítimas perfil fem.'!$B$9:$B$24</c:f>
              <c:strCache>
                <c:ptCount val="16"/>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pt idx="15">
                  <c:v>NI</c:v>
                </c:pt>
              </c:strCache>
            </c:strRef>
          </c:cat>
          <c:val>
            <c:numRef>
              <c:f>'Vítimas perfil fem.'!$J$9:$J$24</c:f>
              <c:numCache>
                <c:formatCode>#,##0</c:formatCode>
                <c:ptCount val="16"/>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numCache>
            </c:numRef>
          </c:val>
        </c:ser>
        <c:dLbls>
          <c:showLegendKey val="0"/>
          <c:showVal val="0"/>
          <c:showCatName val="0"/>
          <c:showSerName val="0"/>
          <c:showPercent val="0"/>
          <c:showBubbleSize val="0"/>
        </c:dLbls>
        <c:gapWidth val="23"/>
        <c:overlap val="100"/>
        <c:axId val="101028992"/>
        <c:axId val="101030528"/>
      </c:barChart>
      <c:catAx>
        <c:axId val="101028992"/>
        <c:scaling>
          <c:orientation val="maxMin"/>
        </c:scaling>
        <c:delete val="1"/>
        <c:axPos val="l"/>
        <c:numFmt formatCode="General" sourceLinked="1"/>
        <c:majorTickMark val="out"/>
        <c:minorTickMark val="none"/>
        <c:tickLblPos val="none"/>
        <c:crossAx val="101030528"/>
        <c:crosses val="autoZero"/>
        <c:auto val="1"/>
        <c:lblAlgn val="ctr"/>
        <c:lblOffset val="100"/>
        <c:noMultiLvlLbl val="0"/>
      </c:catAx>
      <c:valAx>
        <c:axId val="101030528"/>
        <c:scaling>
          <c:orientation val="minMax"/>
        </c:scaling>
        <c:delete val="1"/>
        <c:axPos val="t"/>
        <c:numFmt formatCode="#,##0" sourceLinked="1"/>
        <c:majorTickMark val="out"/>
        <c:minorTickMark val="none"/>
        <c:tickLblPos val="none"/>
        <c:crossAx val="101028992"/>
        <c:crosses val="autoZero"/>
        <c:crossBetween val="between"/>
      </c:valAx>
    </c:plotArea>
    <c:legend>
      <c:legendPos val="b"/>
      <c:layout>
        <c:manualLayout>
          <c:xMode val="edge"/>
          <c:yMode val="edge"/>
          <c:x val="6.6528960302726384E-2"/>
          <c:y val="0.80403633088692317"/>
          <c:w val="0.87599285861625065"/>
          <c:h val="0.14076589983309595"/>
        </c:manualLayout>
      </c:layout>
      <c:overlay val="0"/>
      <c:txPr>
        <a:bodyPr/>
        <a:lstStyle/>
        <a:p>
          <a:pPr>
            <a:defRPr sz="11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1024" footer="0.31496062000001024"/>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pt-BR" sz="1200"/>
              <a:t>Vítimas</a:t>
            </a:r>
            <a:r>
              <a:rPr lang="pt-BR" sz="1200" baseline="0"/>
              <a:t> Fatais por Sexo e Faixa Etária: Condutor</a:t>
            </a:r>
            <a:endParaRPr lang="pt-BR" sz="1200"/>
          </a:p>
        </c:rich>
      </c:tx>
      <c:overlay val="1"/>
    </c:title>
    <c:autoTitleDeleted val="0"/>
    <c:plotArea>
      <c:layout>
        <c:manualLayout>
          <c:layoutTarget val="inner"/>
          <c:xMode val="edge"/>
          <c:yMode val="edge"/>
          <c:x val="4.3764416807098541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masc.'!$C$9:$C$23</c:f>
              <c:numCache>
                <c:formatCode>#,##0</c:formatCode>
                <c:ptCount val="15"/>
                <c:pt idx="0">
                  <c:v>0</c:v>
                </c:pt>
                <c:pt idx="1">
                  <c:v>1</c:v>
                </c:pt>
                <c:pt idx="2">
                  <c:v>5</c:v>
                </c:pt>
                <c:pt idx="3">
                  <c:v>22</c:v>
                </c:pt>
                <c:pt idx="4">
                  <c:v>44</c:v>
                </c:pt>
                <c:pt idx="5">
                  <c:v>53</c:v>
                </c:pt>
                <c:pt idx="6">
                  <c:v>71</c:v>
                </c:pt>
                <c:pt idx="7">
                  <c:v>44</c:v>
                </c:pt>
                <c:pt idx="8">
                  <c:v>34</c:v>
                </c:pt>
                <c:pt idx="9">
                  <c:v>54</c:v>
                </c:pt>
                <c:pt idx="10">
                  <c:v>50</c:v>
                </c:pt>
                <c:pt idx="11">
                  <c:v>39</c:v>
                </c:pt>
                <c:pt idx="12">
                  <c:v>39</c:v>
                </c:pt>
                <c:pt idx="13">
                  <c:v>37</c:v>
                </c:pt>
                <c:pt idx="14">
                  <c:v>18</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fem.'!$C$9:$C$23</c:f>
              <c:numCache>
                <c:formatCode>#,##0</c:formatCode>
                <c:ptCount val="15"/>
                <c:pt idx="0">
                  <c:v>0</c:v>
                </c:pt>
                <c:pt idx="1">
                  <c:v>0</c:v>
                </c:pt>
                <c:pt idx="2">
                  <c:v>0</c:v>
                </c:pt>
                <c:pt idx="3">
                  <c:v>2</c:v>
                </c:pt>
                <c:pt idx="4">
                  <c:v>4</c:v>
                </c:pt>
                <c:pt idx="5">
                  <c:v>6</c:v>
                </c:pt>
                <c:pt idx="6">
                  <c:v>7</c:v>
                </c:pt>
                <c:pt idx="7">
                  <c:v>7</c:v>
                </c:pt>
                <c:pt idx="8">
                  <c:v>2</c:v>
                </c:pt>
                <c:pt idx="9">
                  <c:v>6</c:v>
                </c:pt>
                <c:pt idx="10">
                  <c:v>4</c:v>
                </c:pt>
                <c:pt idx="11">
                  <c:v>4</c:v>
                </c:pt>
                <c:pt idx="12">
                  <c:v>2</c:v>
                </c:pt>
                <c:pt idx="13">
                  <c:v>2</c:v>
                </c:pt>
                <c:pt idx="14">
                  <c:v>0</c:v>
                </c:pt>
              </c:numCache>
            </c:numRef>
          </c:val>
          <c:smooth val="0"/>
        </c:ser>
        <c:dLbls>
          <c:showLegendKey val="0"/>
          <c:showVal val="0"/>
          <c:showCatName val="0"/>
          <c:showSerName val="0"/>
          <c:showPercent val="0"/>
          <c:showBubbleSize val="0"/>
        </c:dLbls>
        <c:marker val="1"/>
        <c:smooth val="0"/>
        <c:axId val="101129600"/>
        <c:axId val="101147776"/>
      </c:lineChart>
      <c:catAx>
        <c:axId val="101129600"/>
        <c:scaling>
          <c:orientation val="minMax"/>
        </c:scaling>
        <c:delete val="0"/>
        <c:axPos val="b"/>
        <c:majorTickMark val="out"/>
        <c:minorTickMark val="none"/>
        <c:tickLblPos val="nextTo"/>
        <c:crossAx val="101147776"/>
        <c:crosses val="autoZero"/>
        <c:auto val="1"/>
        <c:lblAlgn val="ctr"/>
        <c:lblOffset val="100"/>
        <c:noMultiLvlLbl val="0"/>
      </c:catAx>
      <c:valAx>
        <c:axId val="101147776"/>
        <c:scaling>
          <c:orientation val="minMax"/>
        </c:scaling>
        <c:delete val="0"/>
        <c:axPos val="l"/>
        <c:numFmt formatCode="#,##0" sourceLinked="1"/>
        <c:majorTickMark val="out"/>
        <c:minorTickMark val="none"/>
        <c:tickLblPos val="nextTo"/>
        <c:crossAx val="101129600"/>
        <c:crosses val="autoZero"/>
        <c:crossBetween val="between"/>
      </c:valAx>
      <c:spPr>
        <a:noFill/>
      </c:spPr>
    </c:plotArea>
    <c:legend>
      <c:legendPos val="b"/>
      <c:layout>
        <c:manualLayout>
          <c:xMode val="edge"/>
          <c:yMode val="edge"/>
          <c:x val="0.15377055965626324"/>
          <c:y val="0.8932257946923301"/>
          <c:w val="0.75253397455480764"/>
          <c:h val="7.8996427529892527E-2"/>
        </c:manualLayout>
      </c:layout>
      <c:overlay val="0"/>
      <c:txPr>
        <a:bodyPr/>
        <a:lstStyle/>
        <a:p>
          <a:pPr>
            <a:defRPr sz="12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186" footer="0.31496062000000186"/>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Vítimas</a:t>
            </a:r>
            <a:r>
              <a:rPr lang="pt-BR" sz="1400" baseline="0"/>
              <a:t> Fatais por Sexo e Faixa Etária</a:t>
            </a:r>
            <a:endParaRPr lang="pt-BR" sz="1400"/>
          </a:p>
        </c:rich>
      </c:tx>
      <c:overlay val="1"/>
    </c:title>
    <c:autoTitleDeleted val="0"/>
    <c:plotArea>
      <c:layout>
        <c:manualLayout>
          <c:layoutTarget val="inner"/>
          <c:xMode val="edge"/>
          <c:yMode val="edge"/>
          <c:x val="4.3764416807098576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masc.'!$A$9:$A$23</c:f>
              <c:numCache>
                <c:formatCode>#,##0</c:formatCode>
                <c:ptCount val="15"/>
                <c:pt idx="0">
                  <c:v>29</c:v>
                </c:pt>
                <c:pt idx="1">
                  <c:v>19</c:v>
                </c:pt>
                <c:pt idx="2">
                  <c:v>41</c:v>
                </c:pt>
                <c:pt idx="3">
                  <c:v>139</c:v>
                </c:pt>
                <c:pt idx="4">
                  <c:v>181</c:v>
                </c:pt>
                <c:pt idx="5">
                  <c:v>176</c:v>
                </c:pt>
                <c:pt idx="6">
                  <c:v>165</c:v>
                </c:pt>
                <c:pt idx="7">
                  <c:v>127</c:v>
                </c:pt>
                <c:pt idx="8">
                  <c:v>110</c:v>
                </c:pt>
                <c:pt idx="9">
                  <c:v>145</c:v>
                </c:pt>
                <c:pt idx="10">
                  <c:v>131</c:v>
                </c:pt>
                <c:pt idx="11">
                  <c:v>92</c:v>
                </c:pt>
                <c:pt idx="12">
                  <c:v>85</c:v>
                </c:pt>
                <c:pt idx="13">
                  <c:v>109</c:v>
                </c:pt>
                <c:pt idx="14">
                  <c:v>56</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fem.'!$A$9:$A$23</c:f>
              <c:numCache>
                <c:formatCode>#,##0</c:formatCode>
                <c:ptCount val="15"/>
                <c:pt idx="0">
                  <c:v>26</c:v>
                </c:pt>
                <c:pt idx="1">
                  <c:v>4</c:v>
                </c:pt>
                <c:pt idx="2">
                  <c:v>16</c:v>
                </c:pt>
                <c:pt idx="3">
                  <c:v>30</c:v>
                </c:pt>
                <c:pt idx="4">
                  <c:v>31</c:v>
                </c:pt>
                <c:pt idx="5">
                  <c:v>42</c:v>
                </c:pt>
                <c:pt idx="6">
                  <c:v>36</c:v>
                </c:pt>
                <c:pt idx="7">
                  <c:v>21</c:v>
                </c:pt>
                <c:pt idx="8">
                  <c:v>22</c:v>
                </c:pt>
                <c:pt idx="9">
                  <c:v>33</c:v>
                </c:pt>
                <c:pt idx="10">
                  <c:v>38</c:v>
                </c:pt>
                <c:pt idx="11">
                  <c:v>39</c:v>
                </c:pt>
                <c:pt idx="12">
                  <c:v>27</c:v>
                </c:pt>
                <c:pt idx="13">
                  <c:v>55</c:v>
                </c:pt>
                <c:pt idx="14">
                  <c:v>46</c:v>
                </c:pt>
              </c:numCache>
            </c:numRef>
          </c:val>
          <c:smooth val="0"/>
        </c:ser>
        <c:dLbls>
          <c:showLegendKey val="0"/>
          <c:showVal val="0"/>
          <c:showCatName val="0"/>
          <c:showSerName val="0"/>
          <c:showPercent val="0"/>
          <c:showBubbleSize val="0"/>
        </c:dLbls>
        <c:marker val="1"/>
        <c:smooth val="0"/>
        <c:axId val="99485568"/>
        <c:axId val="99487104"/>
      </c:lineChart>
      <c:catAx>
        <c:axId val="99485568"/>
        <c:scaling>
          <c:orientation val="minMax"/>
        </c:scaling>
        <c:delete val="0"/>
        <c:axPos val="b"/>
        <c:majorTickMark val="out"/>
        <c:minorTickMark val="none"/>
        <c:tickLblPos val="nextTo"/>
        <c:crossAx val="99487104"/>
        <c:crosses val="autoZero"/>
        <c:auto val="1"/>
        <c:lblAlgn val="ctr"/>
        <c:lblOffset val="100"/>
        <c:noMultiLvlLbl val="0"/>
      </c:catAx>
      <c:valAx>
        <c:axId val="99487104"/>
        <c:scaling>
          <c:orientation val="minMax"/>
        </c:scaling>
        <c:delete val="0"/>
        <c:axPos val="l"/>
        <c:numFmt formatCode="#,##0" sourceLinked="1"/>
        <c:majorTickMark val="out"/>
        <c:minorTickMark val="none"/>
        <c:tickLblPos val="nextTo"/>
        <c:crossAx val="99485568"/>
        <c:crosses val="autoZero"/>
        <c:crossBetween val="between"/>
      </c:valAx>
      <c:spPr>
        <a:noFill/>
      </c:spPr>
    </c:plotArea>
    <c:legend>
      <c:legendPos val="b"/>
      <c:layout>
        <c:manualLayout>
          <c:xMode val="edge"/>
          <c:yMode val="edge"/>
          <c:x val="0.15377055965626324"/>
          <c:y val="0.8932257946923301"/>
          <c:w val="0.75253397455480764"/>
          <c:h val="7.8996427529892554E-2"/>
        </c:manualLayout>
      </c:layout>
      <c:overlay val="0"/>
      <c:txPr>
        <a:bodyPr/>
        <a:lstStyle/>
        <a:p>
          <a:pPr>
            <a:defRPr sz="1200"/>
          </a:pPr>
          <a:endParaRPr lang="pt-BR"/>
        </a:p>
      </c:txPr>
    </c:legend>
    <c:plotVisOnly val="1"/>
    <c:dispBlanksAs val="gap"/>
    <c:showDLblsOverMax val="0"/>
  </c:chart>
  <c:spPr>
    <a:solidFill>
      <a:srgbClr val="F79646">
        <a:lumMod val="20000"/>
        <a:lumOff val="80000"/>
        <a:alpha val="41000"/>
      </a:srgbClr>
    </a:solid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197" footer="0.31496062000000197"/>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pt-BR" sz="1200"/>
              <a:t>Vítimas</a:t>
            </a:r>
            <a:r>
              <a:rPr lang="pt-BR" sz="1200" baseline="0"/>
              <a:t> Fatais por Sexo e Faixa Etária: Passageiro</a:t>
            </a:r>
            <a:endParaRPr lang="pt-BR" sz="1200"/>
          </a:p>
        </c:rich>
      </c:tx>
      <c:overlay val="1"/>
    </c:title>
    <c:autoTitleDeleted val="0"/>
    <c:plotArea>
      <c:layout>
        <c:manualLayout>
          <c:layoutTarget val="inner"/>
          <c:xMode val="edge"/>
          <c:yMode val="edge"/>
          <c:x val="4.3764416807098576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masc.'!$D$9:$D$23</c:f>
              <c:numCache>
                <c:formatCode>#,##0</c:formatCode>
                <c:ptCount val="15"/>
                <c:pt idx="0">
                  <c:v>15</c:v>
                </c:pt>
                <c:pt idx="1">
                  <c:v>4</c:v>
                </c:pt>
                <c:pt idx="2">
                  <c:v>6</c:v>
                </c:pt>
                <c:pt idx="3">
                  <c:v>24</c:v>
                </c:pt>
                <c:pt idx="4">
                  <c:v>31</c:v>
                </c:pt>
                <c:pt idx="5">
                  <c:v>24</c:v>
                </c:pt>
                <c:pt idx="6">
                  <c:v>14</c:v>
                </c:pt>
                <c:pt idx="7">
                  <c:v>12</c:v>
                </c:pt>
                <c:pt idx="8">
                  <c:v>8</c:v>
                </c:pt>
                <c:pt idx="9">
                  <c:v>11</c:v>
                </c:pt>
                <c:pt idx="10">
                  <c:v>11</c:v>
                </c:pt>
                <c:pt idx="11">
                  <c:v>9</c:v>
                </c:pt>
                <c:pt idx="12">
                  <c:v>7</c:v>
                </c:pt>
                <c:pt idx="13">
                  <c:v>12</c:v>
                </c:pt>
                <c:pt idx="14">
                  <c:v>4</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fem.'!$D$9:$D$23</c:f>
              <c:numCache>
                <c:formatCode>#,##0</c:formatCode>
                <c:ptCount val="15"/>
                <c:pt idx="0">
                  <c:v>18</c:v>
                </c:pt>
                <c:pt idx="1">
                  <c:v>4</c:v>
                </c:pt>
                <c:pt idx="2">
                  <c:v>7</c:v>
                </c:pt>
                <c:pt idx="3">
                  <c:v>12</c:v>
                </c:pt>
                <c:pt idx="4">
                  <c:v>11</c:v>
                </c:pt>
                <c:pt idx="5">
                  <c:v>24</c:v>
                </c:pt>
                <c:pt idx="6">
                  <c:v>15</c:v>
                </c:pt>
                <c:pt idx="7">
                  <c:v>4</c:v>
                </c:pt>
                <c:pt idx="8">
                  <c:v>11</c:v>
                </c:pt>
                <c:pt idx="9">
                  <c:v>10</c:v>
                </c:pt>
                <c:pt idx="10">
                  <c:v>16</c:v>
                </c:pt>
                <c:pt idx="11">
                  <c:v>13</c:v>
                </c:pt>
                <c:pt idx="12">
                  <c:v>15</c:v>
                </c:pt>
                <c:pt idx="13">
                  <c:v>18</c:v>
                </c:pt>
                <c:pt idx="14">
                  <c:v>18</c:v>
                </c:pt>
              </c:numCache>
            </c:numRef>
          </c:val>
          <c:smooth val="0"/>
        </c:ser>
        <c:dLbls>
          <c:showLegendKey val="0"/>
          <c:showVal val="0"/>
          <c:showCatName val="0"/>
          <c:showSerName val="0"/>
          <c:showPercent val="0"/>
          <c:showBubbleSize val="0"/>
        </c:dLbls>
        <c:marker val="1"/>
        <c:smooth val="0"/>
        <c:axId val="99520896"/>
        <c:axId val="99522432"/>
      </c:lineChart>
      <c:catAx>
        <c:axId val="99520896"/>
        <c:scaling>
          <c:orientation val="minMax"/>
        </c:scaling>
        <c:delete val="0"/>
        <c:axPos val="b"/>
        <c:majorTickMark val="out"/>
        <c:minorTickMark val="none"/>
        <c:tickLblPos val="nextTo"/>
        <c:crossAx val="99522432"/>
        <c:crosses val="autoZero"/>
        <c:auto val="1"/>
        <c:lblAlgn val="ctr"/>
        <c:lblOffset val="100"/>
        <c:noMultiLvlLbl val="0"/>
      </c:catAx>
      <c:valAx>
        <c:axId val="99522432"/>
        <c:scaling>
          <c:orientation val="minMax"/>
        </c:scaling>
        <c:delete val="0"/>
        <c:axPos val="l"/>
        <c:numFmt formatCode="#,##0" sourceLinked="1"/>
        <c:majorTickMark val="out"/>
        <c:minorTickMark val="none"/>
        <c:tickLblPos val="nextTo"/>
        <c:crossAx val="99520896"/>
        <c:crosses val="autoZero"/>
        <c:crossBetween val="between"/>
      </c:valAx>
      <c:spPr>
        <a:noFill/>
      </c:spPr>
    </c:plotArea>
    <c:legend>
      <c:legendPos val="b"/>
      <c:layout>
        <c:manualLayout>
          <c:xMode val="edge"/>
          <c:yMode val="edge"/>
          <c:x val="0.15377055965626324"/>
          <c:y val="0.8932257946923301"/>
          <c:w val="0.75253397455480764"/>
          <c:h val="7.8996427529892554E-2"/>
        </c:manualLayout>
      </c:layout>
      <c:overlay val="0"/>
      <c:txPr>
        <a:bodyPr/>
        <a:lstStyle/>
        <a:p>
          <a:pPr>
            <a:defRPr sz="12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197" footer="0.31496062000000197"/>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pt-BR" sz="1200"/>
              <a:t>Vítimas</a:t>
            </a:r>
            <a:r>
              <a:rPr lang="pt-BR" sz="1200" baseline="0"/>
              <a:t> Fatais por Sexo e Faixa Etária: Motociclista</a:t>
            </a:r>
            <a:endParaRPr lang="pt-BR" sz="1200"/>
          </a:p>
        </c:rich>
      </c:tx>
      <c:overlay val="1"/>
    </c:title>
    <c:autoTitleDeleted val="0"/>
    <c:plotArea>
      <c:layout>
        <c:manualLayout>
          <c:layoutTarget val="inner"/>
          <c:xMode val="edge"/>
          <c:yMode val="edge"/>
          <c:x val="4.3764416807098611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masc.'!$E$9:$E$23</c:f>
              <c:numCache>
                <c:formatCode>#,##0</c:formatCode>
                <c:ptCount val="15"/>
                <c:pt idx="0">
                  <c:v>0</c:v>
                </c:pt>
                <c:pt idx="1">
                  <c:v>1</c:v>
                </c:pt>
                <c:pt idx="2">
                  <c:v>19</c:v>
                </c:pt>
                <c:pt idx="3">
                  <c:v>76</c:v>
                </c:pt>
                <c:pt idx="4">
                  <c:v>87</c:v>
                </c:pt>
                <c:pt idx="5">
                  <c:v>80</c:v>
                </c:pt>
                <c:pt idx="6">
                  <c:v>61</c:v>
                </c:pt>
                <c:pt idx="7">
                  <c:v>47</c:v>
                </c:pt>
                <c:pt idx="8">
                  <c:v>36</c:v>
                </c:pt>
                <c:pt idx="9">
                  <c:v>34</c:v>
                </c:pt>
                <c:pt idx="10">
                  <c:v>25</c:v>
                </c:pt>
                <c:pt idx="11">
                  <c:v>13</c:v>
                </c:pt>
                <c:pt idx="12">
                  <c:v>7</c:v>
                </c:pt>
                <c:pt idx="13">
                  <c:v>6</c:v>
                </c:pt>
                <c:pt idx="14">
                  <c:v>1</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fem.'!$E$9:$E$23</c:f>
              <c:numCache>
                <c:formatCode>#,##0</c:formatCode>
                <c:ptCount val="15"/>
                <c:pt idx="0">
                  <c:v>0</c:v>
                </c:pt>
                <c:pt idx="1">
                  <c:v>0</c:v>
                </c:pt>
                <c:pt idx="2">
                  <c:v>0</c:v>
                </c:pt>
                <c:pt idx="3">
                  <c:v>3</c:v>
                </c:pt>
                <c:pt idx="4">
                  <c:v>10</c:v>
                </c:pt>
                <c:pt idx="5">
                  <c:v>4</c:v>
                </c:pt>
                <c:pt idx="6">
                  <c:v>4</c:v>
                </c:pt>
                <c:pt idx="7">
                  <c:v>3</c:v>
                </c:pt>
                <c:pt idx="8">
                  <c:v>3</c:v>
                </c:pt>
                <c:pt idx="9">
                  <c:v>2</c:v>
                </c:pt>
                <c:pt idx="10">
                  <c:v>2</c:v>
                </c:pt>
                <c:pt idx="11">
                  <c:v>1</c:v>
                </c:pt>
                <c:pt idx="12">
                  <c:v>0</c:v>
                </c:pt>
                <c:pt idx="13">
                  <c:v>0</c:v>
                </c:pt>
                <c:pt idx="14">
                  <c:v>0</c:v>
                </c:pt>
              </c:numCache>
            </c:numRef>
          </c:val>
          <c:smooth val="0"/>
        </c:ser>
        <c:dLbls>
          <c:showLegendKey val="0"/>
          <c:showVal val="0"/>
          <c:showCatName val="0"/>
          <c:showSerName val="0"/>
          <c:showPercent val="0"/>
          <c:showBubbleSize val="0"/>
        </c:dLbls>
        <c:marker val="1"/>
        <c:smooth val="0"/>
        <c:axId val="99531392"/>
        <c:axId val="99697024"/>
      </c:lineChart>
      <c:catAx>
        <c:axId val="99531392"/>
        <c:scaling>
          <c:orientation val="minMax"/>
        </c:scaling>
        <c:delete val="0"/>
        <c:axPos val="b"/>
        <c:majorTickMark val="out"/>
        <c:minorTickMark val="none"/>
        <c:tickLblPos val="nextTo"/>
        <c:crossAx val="99697024"/>
        <c:crosses val="autoZero"/>
        <c:auto val="1"/>
        <c:lblAlgn val="ctr"/>
        <c:lblOffset val="100"/>
        <c:noMultiLvlLbl val="0"/>
      </c:catAx>
      <c:valAx>
        <c:axId val="99697024"/>
        <c:scaling>
          <c:orientation val="minMax"/>
        </c:scaling>
        <c:delete val="0"/>
        <c:axPos val="l"/>
        <c:numFmt formatCode="#,##0" sourceLinked="1"/>
        <c:majorTickMark val="out"/>
        <c:minorTickMark val="none"/>
        <c:tickLblPos val="nextTo"/>
        <c:crossAx val="99531392"/>
        <c:crosses val="autoZero"/>
        <c:crossBetween val="between"/>
      </c:valAx>
      <c:spPr>
        <a:noFill/>
      </c:spPr>
    </c:plotArea>
    <c:legend>
      <c:legendPos val="b"/>
      <c:layout>
        <c:manualLayout>
          <c:xMode val="edge"/>
          <c:yMode val="edge"/>
          <c:x val="0.15377055965626324"/>
          <c:y val="0.8932257946923301"/>
          <c:w val="0.75253397455480764"/>
          <c:h val="7.8996427529892582E-2"/>
        </c:manualLayout>
      </c:layout>
      <c:overlay val="0"/>
      <c:txPr>
        <a:bodyPr/>
        <a:lstStyle/>
        <a:p>
          <a:pPr>
            <a:defRPr sz="12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208" footer="0.31496062000000208"/>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pt-BR" sz="1200"/>
              <a:t>Vítimas</a:t>
            </a:r>
            <a:r>
              <a:rPr lang="pt-BR" sz="1200" baseline="0"/>
              <a:t> Fatais por Sexo e Faixa Etária: Carona Moto</a:t>
            </a:r>
            <a:endParaRPr lang="pt-BR" sz="1200"/>
          </a:p>
        </c:rich>
      </c:tx>
      <c:overlay val="1"/>
    </c:title>
    <c:autoTitleDeleted val="0"/>
    <c:plotArea>
      <c:layout>
        <c:manualLayout>
          <c:layoutTarget val="inner"/>
          <c:xMode val="edge"/>
          <c:yMode val="edge"/>
          <c:x val="4.3764416807098645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masc.'!$F$9:$F$23</c:f>
              <c:numCache>
                <c:formatCode>#,##0</c:formatCode>
                <c:ptCount val="15"/>
                <c:pt idx="0">
                  <c:v>0</c:v>
                </c:pt>
                <c:pt idx="1">
                  <c:v>2</c:v>
                </c:pt>
                <c:pt idx="2">
                  <c:v>2</c:v>
                </c:pt>
                <c:pt idx="3">
                  <c:v>7</c:v>
                </c:pt>
                <c:pt idx="4">
                  <c:v>7</c:v>
                </c:pt>
                <c:pt idx="5">
                  <c:v>3</c:v>
                </c:pt>
                <c:pt idx="6">
                  <c:v>1</c:v>
                </c:pt>
                <c:pt idx="7">
                  <c:v>1</c:v>
                </c:pt>
                <c:pt idx="8">
                  <c:v>3</c:v>
                </c:pt>
                <c:pt idx="9">
                  <c:v>1</c:v>
                </c:pt>
                <c:pt idx="10">
                  <c:v>1</c:v>
                </c:pt>
                <c:pt idx="11">
                  <c:v>3</c:v>
                </c:pt>
                <c:pt idx="12">
                  <c:v>0</c:v>
                </c:pt>
                <c:pt idx="13">
                  <c:v>0</c:v>
                </c:pt>
                <c:pt idx="14">
                  <c:v>1</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fem.'!$F$9:$F$23</c:f>
              <c:numCache>
                <c:formatCode>#,##0</c:formatCode>
                <c:ptCount val="15"/>
                <c:pt idx="0">
                  <c:v>0</c:v>
                </c:pt>
                <c:pt idx="1">
                  <c:v>0</c:v>
                </c:pt>
                <c:pt idx="2">
                  <c:v>2</c:v>
                </c:pt>
                <c:pt idx="3">
                  <c:v>9</c:v>
                </c:pt>
                <c:pt idx="4">
                  <c:v>3</c:v>
                </c:pt>
                <c:pt idx="5">
                  <c:v>4</c:v>
                </c:pt>
                <c:pt idx="6">
                  <c:v>4</c:v>
                </c:pt>
                <c:pt idx="7">
                  <c:v>3</c:v>
                </c:pt>
                <c:pt idx="8">
                  <c:v>2</c:v>
                </c:pt>
                <c:pt idx="9">
                  <c:v>4</c:v>
                </c:pt>
                <c:pt idx="10">
                  <c:v>2</c:v>
                </c:pt>
                <c:pt idx="11">
                  <c:v>2</c:v>
                </c:pt>
                <c:pt idx="12">
                  <c:v>0</c:v>
                </c:pt>
                <c:pt idx="13">
                  <c:v>0</c:v>
                </c:pt>
                <c:pt idx="14">
                  <c:v>0</c:v>
                </c:pt>
              </c:numCache>
            </c:numRef>
          </c:val>
          <c:smooth val="0"/>
        </c:ser>
        <c:dLbls>
          <c:showLegendKey val="0"/>
          <c:showVal val="0"/>
          <c:showCatName val="0"/>
          <c:showSerName val="0"/>
          <c:showPercent val="0"/>
          <c:showBubbleSize val="0"/>
        </c:dLbls>
        <c:marker val="1"/>
        <c:smooth val="0"/>
        <c:axId val="99714176"/>
        <c:axId val="99715712"/>
      </c:lineChart>
      <c:catAx>
        <c:axId val="99714176"/>
        <c:scaling>
          <c:orientation val="minMax"/>
        </c:scaling>
        <c:delete val="0"/>
        <c:axPos val="b"/>
        <c:majorTickMark val="out"/>
        <c:minorTickMark val="none"/>
        <c:tickLblPos val="nextTo"/>
        <c:crossAx val="99715712"/>
        <c:crosses val="autoZero"/>
        <c:auto val="1"/>
        <c:lblAlgn val="ctr"/>
        <c:lblOffset val="100"/>
        <c:noMultiLvlLbl val="0"/>
      </c:catAx>
      <c:valAx>
        <c:axId val="99715712"/>
        <c:scaling>
          <c:orientation val="minMax"/>
        </c:scaling>
        <c:delete val="0"/>
        <c:axPos val="l"/>
        <c:numFmt formatCode="#,##0" sourceLinked="1"/>
        <c:majorTickMark val="out"/>
        <c:minorTickMark val="none"/>
        <c:tickLblPos val="nextTo"/>
        <c:crossAx val="99714176"/>
        <c:crosses val="autoZero"/>
        <c:crossBetween val="between"/>
      </c:valAx>
      <c:spPr>
        <a:noFill/>
      </c:spPr>
    </c:plotArea>
    <c:legend>
      <c:legendPos val="b"/>
      <c:layout>
        <c:manualLayout>
          <c:xMode val="edge"/>
          <c:yMode val="edge"/>
          <c:x val="0.15377055965626324"/>
          <c:y val="0.8932257946923301"/>
          <c:w val="0.75253397455480764"/>
          <c:h val="7.899642752989261E-2"/>
        </c:manualLayout>
      </c:layout>
      <c:overlay val="0"/>
      <c:txPr>
        <a:bodyPr/>
        <a:lstStyle/>
        <a:p>
          <a:pPr>
            <a:defRPr sz="12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224" footer="0.3149606200000022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pt-BR" sz="1200"/>
              <a:t>Vítimas</a:t>
            </a:r>
            <a:r>
              <a:rPr lang="pt-BR" sz="1200" baseline="0"/>
              <a:t> Fatais por Sexo e Faixa Etária: Pedestre</a:t>
            </a:r>
            <a:endParaRPr lang="pt-BR" sz="1200"/>
          </a:p>
        </c:rich>
      </c:tx>
      <c:overlay val="1"/>
    </c:title>
    <c:autoTitleDeleted val="0"/>
    <c:plotArea>
      <c:layout>
        <c:manualLayout>
          <c:layoutTarget val="inner"/>
          <c:xMode val="edge"/>
          <c:yMode val="edge"/>
          <c:x val="4.3764416807098694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masc.'!$G$9:$G$23</c:f>
              <c:numCache>
                <c:formatCode>#,##0</c:formatCode>
                <c:ptCount val="15"/>
                <c:pt idx="0">
                  <c:v>11</c:v>
                </c:pt>
                <c:pt idx="1">
                  <c:v>5</c:v>
                </c:pt>
                <c:pt idx="2">
                  <c:v>5</c:v>
                </c:pt>
                <c:pt idx="3">
                  <c:v>5</c:v>
                </c:pt>
                <c:pt idx="4">
                  <c:v>5</c:v>
                </c:pt>
                <c:pt idx="5">
                  <c:v>8</c:v>
                </c:pt>
                <c:pt idx="6">
                  <c:v>11</c:v>
                </c:pt>
                <c:pt idx="7">
                  <c:v>16</c:v>
                </c:pt>
                <c:pt idx="8">
                  <c:v>20</c:v>
                </c:pt>
                <c:pt idx="9">
                  <c:v>24</c:v>
                </c:pt>
                <c:pt idx="10">
                  <c:v>29</c:v>
                </c:pt>
                <c:pt idx="11">
                  <c:v>20</c:v>
                </c:pt>
                <c:pt idx="12">
                  <c:v>19</c:v>
                </c:pt>
                <c:pt idx="13">
                  <c:v>37</c:v>
                </c:pt>
                <c:pt idx="14">
                  <c:v>19</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fem.'!$G$9:$G$23</c:f>
              <c:numCache>
                <c:formatCode>#,##0</c:formatCode>
                <c:ptCount val="15"/>
                <c:pt idx="0">
                  <c:v>8</c:v>
                </c:pt>
                <c:pt idx="1">
                  <c:v>0</c:v>
                </c:pt>
                <c:pt idx="2">
                  <c:v>7</c:v>
                </c:pt>
                <c:pt idx="3">
                  <c:v>4</c:v>
                </c:pt>
                <c:pt idx="4">
                  <c:v>3</c:v>
                </c:pt>
                <c:pt idx="5">
                  <c:v>2</c:v>
                </c:pt>
                <c:pt idx="6">
                  <c:v>6</c:v>
                </c:pt>
                <c:pt idx="7">
                  <c:v>4</c:v>
                </c:pt>
                <c:pt idx="8">
                  <c:v>4</c:v>
                </c:pt>
                <c:pt idx="9">
                  <c:v>10</c:v>
                </c:pt>
                <c:pt idx="10">
                  <c:v>12</c:v>
                </c:pt>
                <c:pt idx="11">
                  <c:v>17</c:v>
                </c:pt>
                <c:pt idx="12">
                  <c:v>10</c:v>
                </c:pt>
                <c:pt idx="13">
                  <c:v>35</c:v>
                </c:pt>
                <c:pt idx="14">
                  <c:v>28</c:v>
                </c:pt>
              </c:numCache>
            </c:numRef>
          </c:val>
          <c:smooth val="0"/>
        </c:ser>
        <c:dLbls>
          <c:showLegendKey val="0"/>
          <c:showVal val="0"/>
          <c:showCatName val="0"/>
          <c:showSerName val="0"/>
          <c:showPercent val="0"/>
          <c:showBubbleSize val="0"/>
        </c:dLbls>
        <c:marker val="1"/>
        <c:smooth val="0"/>
        <c:axId val="101191040"/>
        <c:axId val="101192832"/>
      </c:lineChart>
      <c:catAx>
        <c:axId val="101191040"/>
        <c:scaling>
          <c:orientation val="minMax"/>
        </c:scaling>
        <c:delete val="0"/>
        <c:axPos val="b"/>
        <c:majorTickMark val="out"/>
        <c:minorTickMark val="none"/>
        <c:tickLblPos val="nextTo"/>
        <c:crossAx val="101192832"/>
        <c:crosses val="autoZero"/>
        <c:auto val="1"/>
        <c:lblAlgn val="ctr"/>
        <c:lblOffset val="100"/>
        <c:noMultiLvlLbl val="0"/>
      </c:catAx>
      <c:valAx>
        <c:axId val="101192832"/>
        <c:scaling>
          <c:orientation val="minMax"/>
        </c:scaling>
        <c:delete val="0"/>
        <c:axPos val="l"/>
        <c:numFmt formatCode="#,##0" sourceLinked="1"/>
        <c:majorTickMark val="out"/>
        <c:minorTickMark val="none"/>
        <c:tickLblPos val="nextTo"/>
        <c:crossAx val="101191040"/>
        <c:crosses val="autoZero"/>
        <c:crossBetween val="between"/>
      </c:valAx>
      <c:spPr>
        <a:noFill/>
      </c:spPr>
    </c:plotArea>
    <c:legend>
      <c:legendPos val="b"/>
      <c:layout>
        <c:manualLayout>
          <c:xMode val="edge"/>
          <c:yMode val="edge"/>
          <c:x val="0.15377055965626324"/>
          <c:y val="0.8932257946923301"/>
          <c:w val="0.75253397455480764"/>
          <c:h val="7.8996427529892638E-2"/>
        </c:manualLayout>
      </c:layout>
      <c:overlay val="0"/>
      <c:txPr>
        <a:bodyPr/>
        <a:lstStyle/>
        <a:p>
          <a:pPr>
            <a:defRPr sz="12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241" footer="0.3149606200000024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pt-BR" sz="1200"/>
              <a:t>Vítimas</a:t>
            </a:r>
            <a:r>
              <a:rPr lang="pt-BR" sz="1200" baseline="0"/>
              <a:t> Fatais por Sexo e Faixa Etária: Ciclista</a:t>
            </a:r>
            <a:endParaRPr lang="pt-BR" sz="1200"/>
          </a:p>
        </c:rich>
      </c:tx>
      <c:overlay val="1"/>
    </c:title>
    <c:autoTitleDeleted val="0"/>
    <c:plotArea>
      <c:layout>
        <c:manualLayout>
          <c:layoutTarget val="inner"/>
          <c:xMode val="edge"/>
          <c:yMode val="edge"/>
          <c:x val="4.3764416807098729E-2"/>
          <c:y val="0.13131313131313141"/>
          <c:w val="0.9378793045112167"/>
          <c:h val="0.61963334128688463"/>
        </c:manualLayout>
      </c:layout>
      <c:lineChart>
        <c:grouping val="standard"/>
        <c:varyColors val="0"/>
        <c:ser>
          <c:idx val="0"/>
          <c:order val="0"/>
          <c:tx>
            <c:strRef>
              <c:f>'Vítimas perfil masc.'!$B$7:$J$7</c:f>
              <c:strCache>
                <c:ptCount val="1"/>
                <c:pt idx="0">
                  <c:v>Masculino</c:v>
                </c:pt>
              </c:strCache>
            </c:strRef>
          </c:tx>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masc.'!$H$9:$H$23</c:f>
              <c:numCache>
                <c:formatCode>#,##0</c:formatCode>
                <c:ptCount val="15"/>
                <c:pt idx="0">
                  <c:v>3</c:v>
                </c:pt>
                <c:pt idx="1">
                  <c:v>6</c:v>
                </c:pt>
                <c:pt idx="2">
                  <c:v>4</c:v>
                </c:pt>
                <c:pt idx="3">
                  <c:v>5</c:v>
                </c:pt>
                <c:pt idx="4">
                  <c:v>6</c:v>
                </c:pt>
                <c:pt idx="5">
                  <c:v>6</c:v>
                </c:pt>
                <c:pt idx="6">
                  <c:v>6</c:v>
                </c:pt>
                <c:pt idx="7">
                  <c:v>6</c:v>
                </c:pt>
                <c:pt idx="8">
                  <c:v>8</c:v>
                </c:pt>
                <c:pt idx="9">
                  <c:v>19</c:v>
                </c:pt>
                <c:pt idx="10">
                  <c:v>12</c:v>
                </c:pt>
                <c:pt idx="11">
                  <c:v>6</c:v>
                </c:pt>
                <c:pt idx="12">
                  <c:v>13</c:v>
                </c:pt>
                <c:pt idx="13">
                  <c:v>15</c:v>
                </c:pt>
                <c:pt idx="14">
                  <c:v>11</c:v>
                </c:pt>
              </c:numCache>
            </c:numRef>
          </c:val>
          <c:smooth val="0"/>
        </c:ser>
        <c:ser>
          <c:idx val="1"/>
          <c:order val="1"/>
          <c:tx>
            <c:strRef>
              <c:f>'Vítimas perfil fem.'!$B$7:$J$7</c:f>
              <c:strCache>
                <c:ptCount val="1"/>
                <c:pt idx="0">
                  <c:v>Feminino</c:v>
                </c:pt>
              </c:strCache>
            </c:strRef>
          </c:tx>
          <c:spPr>
            <a:ln>
              <a:solidFill>
                <a:schemeClr val="accent2">
                  <a:lumMod val="60000"/>
                  <a:lumOff val="40000"/>
                </a:schemeClr>
              </a:solidFill>
            </a:ln>
          </c:spPr>
          <c:cat>
            <c:strRef>
              <c:f>'Vítimas perfil masc.'!$B$9:$B$23</c:f>
              <c:strCache>
                <c:ptCount val="15"/>
                <c:pt idx="0">
                  <c:v>0-10</c:v>
                </c:pt>
                <c:pt idx="1">
                  <c:v>11-14</c:v>
                </c:pt>
                <c:pt idx="2">
                  <c:v>15-17</c:v>
                </c:pt>
                <c:pt idx="3">
                  <c:v>18-20</c:v>
                </c:pt>
                <c:pt idx="4">
                  <c:v>21-24</c:v>
                </c:pt>
                <c:pt idx="5">
                  <c:v>25-29</c:v>
                </c:pt>
                <c:pt idx="6">
                  <c:v>30-34</c:v>
                </c:pt>
                <c:pt idx="7">
                  <c:v>35-39</c:v>
                </c:pt>
                <c:pt idx="8">
                  <c:v>40-44</c:v>
                </c:pt>
                <c:pt idx="9">
                  <c:v>45-49</c:v>
                </c:pt>
                <c:pt idx="10">
                  <c:v>50-54</c:v>
                </c:pt>
                <c:pt idx="11">
                  <c:v>55-59</c:v>
                </c:pt>
                <c:pt idx="12">
                  <c:v>60-64</c:v>
                </c:pt>
                <c:pt idx="13">
                  <c:v>65-74</c:v>
                </c:pt>
                <c:pt idx="14">
                  <c:v>75+</c:v>
                </c:pt>
              </c:strCache>
            </c:strRef>
          </c:cat>
          <c:val>
            <c:numRef>
              <c:f>'Vítimas perfil fem.'!$H$9:$H$23</c:f>
              <c:numCache>
                <c:formatCode>#,##0</c:formatCode>
                <c:ptCount val="15"/>
                <c:pt idx="0">
                  <c:v>0</c:v>
                </c:pt>
                <c:pt idx="1">
                  <c:v>0</c:v>
                </c:pt>
                <c:pt idx="2">
                  <c:v>0</c:v>
                </c:pt>
                <c:pt idx="3">
                  <c:v>0</c:v>
                </c:pt>
                <c:pt idx="4">
                  <c:v>0</c:v>
                </c:pt>
                <c:pt idx="5">
                  <c:v>2</c:v>
                </c:pt>
                <c:pt idx="6">
                  <c:v>0</c:v>
                </c:pt>
                <c:pt idx="7">
                  <c:v>0</c:v>
                </c:pt>
                <c:pt idx="8">
                  <c:v>0</c:v>
                </c:pt>
                <c:pt idx="9">
                  <c:v>1</c:v>
                </c:pt>
                <c:pt idx="10">
                  <c:v>2</c:v>
                </c:pt>
                <c:pt idx="11">
                  <c:v>1</c:v>
                </c:pt>
                <c:pt idx="12">
                  <c:v>0</c:v>
                </c:pt>
                <c:pt idx="13">
                  <c:v>0</c:v>
                </c:pt>
                <c:pt idx="14">
                  <c:v>0</c:v>
                </c:pt>
              </c:numCache>
            </c:numRef>
          </c:val>
          <c:smooth val="0"/>
        </c:ser>
        <c:dLbls>
          <c:showLegendKey val="0"/>
          <c:showVal val="0"/>
          <c:showCatName val="0"/>
          <c:showSerName val="0"/>
          <c:showPercent val="0"/>
          <c:showBubbleSize val="0"/>
        </c:dLbls>
        <c:marker val="1"/>
        <c:smooth val="0"/>
        <c:axId val="101230464"/>
        <c:axId val="101232000"/>
      </c:lineChart>
      <c:catAx>
        <c:axId val="101230464"/>
        <c:scaling>
          <c:orientation val="minMax"/>
        </c:scaling>
        <c:delete val="0"/>
        <c:axPos val="b"/>
        <c:majorTickMark val="out"/>
        <c:minorTickMark val="none"/>
        <c:tickLblPos val="nextTo"/>
        <c:crossAx val="101232000"/>
        <c:crosses val="autoZero"/>
        <c:auto val="1"/>
        <c:lblAlgn val="ctr"/>
        <c:lblOffset val="100"/>
        <c:noMultiLvlLbl val="0"/>
      </c:catAx>
      <c:valAx>
        <c:axId val="101232000"/>
        <c:scaling>
          <c:orientation val="minMax"/>
        </c:scaling>
        <c:delete val="0"/>
        <c:axPos val="l"/>
        <c:numFmt formatCode="#,##0" sourceLinked="1"/>
        <c:majorTickMark val="out"/>
        <c:minorTickMark val="none"/>
        <c:tickLblPos val="nextTo"/>
        <c:crossAx val="101230464"/>
        <c:crosses val="autoZero"/>
        <c:crossBetween val="between"/>
      </c:valAx>
      <c:spPr>
        <a:noFill/>
      </c:spPr>
    </c:plotArea>
    <c:legend>
      <c:legendPos val="b"/>
      <c:layout>
        <c:manualLayout>
          <c:xMode val="edge"/>
          <c:yMode val="edge"/>
          <c:x val="0.15377055965626324"/>
          <c:y val="0.8932257946923301"/>
          <c:w val="0.75253397455480764"/>
          <c:h val="7.8996427529892679E-2"/>
        </c:manualLayout>
      </c:layout>
      <c:overlay val="0"/>
      <c:txPr>
        <a:bodyPr/>
        <a:lstStyle/>
        <a:p>
          <a:pPr>
            <a:defRPr sz="1200"/>
          </a:pPr>
          <a:endParaRPr lang="pt-BR"/>
        </a:p>
      </c:txPr>
    </c:legend>
    <c:plotVisOnly val="1"/>
    <c:dispBlanksAs val="gap"/>
    <c:showDLblsOverMax val="0"/>
  </c:chart>
  <c:spPr>
    <a:noFill/>
    <a:ln>
      <a:noFill/>
    </a:ln>
  </c:spPr>
  <c:txPr>
    <a:bodyPr/>
    <a:lstStyle/>
    <a:p>
      <a:pPr>
        <a:defRPr>
          <a:latin typeface="Arial" pitchFamily="34" charset="0"/>
          <a:cs typeface="Arial" pitchFamily="34" charset="0"/>
        </a:defRPr>
      </a:pPr>
      <a:endParaRPr lang="pt-BR"/>
    </a:p>
  </c:txPr>
  <c:printSettings>
    <c:headerFooter/>
    <c:pageMargins b="0.78740157499999996" l="0.511811024" r="0.511811024" t="0.78740157499999996" header="0.31496062000000252" footer="0.3149606200000025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1" i="0" u="none" strike="noStrike" baseline="0"/>
              <a:t>Vítimas fatais por dia da semana e turno </a:t>
            </a:r>
            <a:endParaRPr lang="pt-BR" sz="1100"/>
          </a:p>
        </c:rich>
      </c:tx>
      <c:overlay val="0"/>
    </c:title>
    <c:autoTitleDeleted val="0"/>
    <c:view3D>
      <c:rotX val="15"/>
      <c:rotY val="20"/>
      <c:rAngAx val="1"/>
    </c:view3D>
    <c:floor>
      <c:thickness val="0"/>
    </c:floor>
    <c:sideWall>
      <c:thickness val="0"/>
    </c:sideWall>
    <c:backWall>
      <c:thickness val="0"/>
    </c:backWall>
    <c:plotArea>
      <c:layout/>
      <c:bar3DChart>
        <c:barDir val="bar"/>
        <c:grouping val="stacked"/>
        <c:varyColors val="0"/>
        <c:ser>
          <c:idx val="0"/>
          <c:order val="0"/>
          <c:tx>
            <c:strRef>
              <c:f>'Vítimas dia semana e turno'!$C$25</c:f>
              <c:strCache>
                <c:ptCount val="1"/>
                <c:pt idx="0">
                  <c:v>Manhã</c:v>
                </c:pt>
              </c:strCache>
            </c:strRef>
          </c:tx>
          <c:invertIfNegative val="0"/>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turno'!$C$26:$C$32</c:f>
              <c:numCache>
                <c:formatCode>General</c:formatCode>
                <c:ptCount val="7"/>
                <c:pt idx="0">
                  <c:v>78</c:v>
                </c:pt>
                <c:pt idx="1">
                  <c:v>56</c:v>
                </c:pt>
                <c:pt idx="2">
                  <c:v>61</c:v>
                </c:pt>
                <c:pt idx="3">
                  <c:v>61</c:v>
                </c:pt>
                <c:pt idx="4">
                  <c:v>55</c:v>
                </c:pt>
                <c:pt idx="5">
                  <c:v>70</c:v>
                </c:pt>
                <c:pt idx="6">
                  <c:v>74</c:v>
                </c:pt>
              </c:numCache>
            </c:numRef>
          </c:val>
        </c:ser>
        <c:ser>
          <c:idx val="1"/>
          <c:order val="1"/>
          <c:tx>
            <c:strRef>
              <c:f>'Vítimas dia semana e turno'!$D$25</c:f>
              <c:strCache>
                <c:ptCount val="1"/>
                <c:pt idx="0">
                  <c:v>Tarde</c:v>
                </c:pt>
              </c:strCache>
            </c:strRef>
          </c:tx>
          <c:invertIfNegative val="0"/>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turno'!$D$26:$D$32</c:f>
              <c:numCache>
                <c:formatCode>General</c:formatCode>
                <c:ptCount val="7"/>
                <c:pt idx="0">
                  <c:v>78</c:v>
                </c:pt>
                <c:pt idx="1">
                  <c:v>79</c:v>
                </c:pt>
                <c:pt idx="2">
                  <c:v>77</c:v>
                </c:pt>
                <c:pt idx="3">
                  <c:v>66</c:v>
                </c:pt>
                <c:pt idx="4">
                  <c:v>67</c:v>
                </c:pt>
                <c:pt idx="5">
                  <c:v>119</c:v>
                </c:pt>
                <c:pt idx="6">
                  <c:v>91</c:v>
                </c:pt>
              </c:numCache>
            </c:numRef>
          </c:val>
        </c:ser>
        <c:ser>
          <c:idx val="2"/>
          <c:order val="2"/>
          <c:tx>
            <c:strRef>
              <c:f>'Vítimas dia semana e turno'!$E$25</c:f>
              <c:strCache>
                <c:ptCount val="1"/>
                <c:pt idx="0">
                  <c:v>Noite</c:v>
                </c:pt>
              </c:strCache>
            </c:strRef>
          </c:tx>
          <c:invertIfNegative val="0"/>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turno'!$E$26:$E$32</c:f>
              <c:numCache>
                <c:formatCode>General</c:formatCode>
                <c:ptCount val="7"/>
                <c:pt idx="0">
                  <c:v>77</c:v>
                </c:pt>
                <c:pt idx="1">
                  <c:v>83</c:v>
                </c:pt>
                <c:pt idx="2">
                  <c:v>75</c:v>
                </c:pt>
                <c:pt idx="3">
                  <c:v>71</c:v>
                </c:pt>
                <c:pt idx="4">
                  <c:v>124</c:v>
                </c:pt>
                <c:pt idx="5">
                  <c:v>149</c:v>
                </c:pt>
                <c:pt idx="6">
                  <c:v>142</c:v>
                </c:pt>
              </c:numCache>
            </c:numRef>
          </c:val>
        </c:ser>
        <c:ser>
          <c:idx val="3"/>
          <c:order val="3"/>
          <c:tx>
            <c:strRef>
              <c:f>'Vítimas dia semana e turno'!$F$25</c:f>
              <c:strCache>
                <c:ptCount val="1"/>
                <c:pt idx="0">
                  <c:v>Madrugada</c:v>
                </c:pt>
              </c:strCache>
            </c:strRef>
          </c:tx>
          <c:invertIfNegative val="0"/>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turno'!$F$26:$F$32</c:f>
              <c:numCache>
                <c:formatCode>General</c:formatCode>
                <c:ptCount val="7"/>
                <c:pt idx="0">
                  <c:v>44</c:v>
                </c:pt>
                <c:pt idx="1">
                  <c:v>13</c:v>
                </c:pt>
                <c:pt idx="2">
                  <c:v>31</c:v>
                </c:pt>
                <c:pt idx="3">
                  <c:v>27</c:v>
                </c:pt>
                <c:pt idx="4">
                  <c:v>44</c:v>
                </c:pt>
                <c:pt idx="5">
                  <c:v>79</c:v>
                </c:pt>
                <c:pt idx="6">
                  <c:v>87</c:v>
                </c:pt>
              </c:numCache>
            </c:numRef>
          </c:val>
        </c:ser>
        <c:dLbls>
          <c:showLegendKey val="0"/>
          <c:showVal val="0"/>
          <c:showCatName val="0"/>
          <c:showSerName val="0"/>
          <c:showPercent val="0"/>
          <c:showBubbleSize val="0"/>
        </c:dLbls>
        <c:gapWidth val="150"/>
        <c:shape val="box"/>
        <c:axId val="90380928"/>
        <c:axId val="90395008"/>
        <c:axId val="0"/>
      </c:bar3DChart>
      <c:catAx>
        <c:axId val="90380928"/>
        <c:scaling>
          <c:orientation val="minMax"/>
        </c:scaling>
        <c:delete val="0"/>
        <c:axPos val="l"/>
        <c:numFmt formatCode="General" sourceLinked="1"/>
        <c:majorTickMark val="out"/>
        <c:minorTickMark val="none"/>
        <c:tickLblPos val="nextTo"/>
        <c:crossAx val="90395008"/>
        <c:crosses val="autoZero"/>
        <c:auto val="1"/>
        <c:lblAlgn val="ctr"/>
        <c:lblOffset val="100"/>
        <c:noMultiLvlLbl val="0"/>
      </c:catAx>
      <c:valAx>
        <c:axId val="90395008"/>
        <c:scaling>
          <c:orientation val="minMax"/>
        </c:scaling>
        <c:delete val="0"/>
        <c:axPos val="b"/>
        <c:majorGridlines/>
        <c:numFmt formatCode="General" sourceLinked="1"/>
        <c:majorTickMark val="out"/>
        <c:minorTickMark val="none"/>
        <c:tickLblPos val="nextTo"/>
        <c:crossAx val="90380928"/>
        <c:crosses val="autoZero"/>
        <c:crossBetween val="between"/>
      </c:valAx>
    </c:plotArea>
    <c:legend>
      <c:legendPos val="b"/>
      <c:overlay val="0"/>
    </c:legend>
    <c:plotVisOnly val="1"/>
    <c:dispBlanksAs val="gap"/>
    <c:showDLblsOverMax val="0"/>
  </c:chart>
  <c:printSettings>
    <c:headerFooter/>
    <c:pageMargins b="0.78740157499999996" l="0.511811024" r="0.511811024" t="0.78740157499999996" header="0.31496062000000963" footer="0.3149606200000096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pt-BR" sz="1100" b="1" i="0" u="none" strike="noStrike" baseline="0"/>
              <a:t>Vítimas fatais por dia da semana e turno </a:t>
            </a:r>
            <a:endParaRPr lang="pt-BR" sz="1100"/>
          </a:p>
        </c:rich>
      </c:tx>
      <c:overlay val="0"/>
    </c:title>
    <c:autoTitleDeleted val="0"/>
    <c:plotArea>
      <c:layout/>
      <c:lineChart>
        <c:grouping val="standard"/>
        <c:varyColors val="0"/>
        <c:ser>
          <c:idx val="0"/>
          <c:order val="0"/>
          <c:tx>
            <c:strRef>
              <c:f>'Vítimas dia semana e turno'!$C$25</c:f>
              <c:strCache>
                <c:ptCount val="1"/>
                <c:pt idx="0">
                  <c:v>Manhã</c:v>
                </c:pt>
              </c:strCache>
            </c:strRef>
          </c:tx>
          <c:marker>
            <c:symbol val="none"/>
          </c:marker>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turno'!$C$26:$C$32</c:f>
              <c:numCache>
                <c:formatCode>General</c:formatCode>
                <c:ptCount val="7"/>
                <c:pt idx="0">
                  <c:v>78</c:v>
                </c:pt>
                <c:pt idx="1">
                  <c:v>56</c:v>
                </c:pt>
                <c:pt idx="2">
                  <c:v>61</c:v>
                </c:pt>
                <c:pt idx="3">
                  <c:v>61</c:v>
                </c:pt>
                <c:pt idx="4">
                  <c:v>55</c:v>
                </c:pt>
                <c:pt idx="5">
                  <c:v>70</c:v>
                </c:pt>
                <c:pt idx="6">
                  <c:v>74</c:v>
                </c:pt>
              </c:numCache>
            </c:numRef>
          </c:val>
          <c:smooth val="0"/>
        </c:ser>
        <c:ser>
          <c:idx val="1"/>
          <c:order val="1"/>
          <c:tx>
            <c:strRef>
              <c:f>'Vítimas dia semana e turno'!$D$25</c:f>
              <c:strCache>
                <c:ptCount val="1"/>
                <c:pt idx="0">
                  <c:v>Tarde</c:v>
                </c:pt>
              </c:strCache>
            </c:strRef>
          </c:tx>
          <c:marker>
            <c:symbol val="none"/>
          </c:marker>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turno'!$D$26:$D$32</c:f>
              <c:numCache>
                <c:formatCode>General</c:formatCode>
                <c:ptCount val="7"/>
                <c:pt idx="0">
                  <c:v>78</c:v>
                </c:pt>
                <c:pt idx="1">
                  <c:v>79</c:v>
                </c:pt>
                <c:pt idx="2">
                  <c:v>77</c:v>
                </c:pt>
                <c:pt idx="3">
                  <c:v>66</c:v>
                </c:pt>
                <c:pt idx="4">
                  <c:v>67</c:v>
                </c:pt>
                <c:pt idx="5">
                  <c:v>119</c:v>
                </c:pt>
                <c:pt idx="6">
                  <c:v>91</c:v>
                </c:pt>
              </c:numCache>
            </c:numRef>
          </c:val>
          <c:smooth val="0"/>
        </c:ser>
        <c:ser>
          <c:idx val="2"/>
          <c:order val="2"/>
          <c:tx>
            <c:strRef>
              <c:f>'Vítimas dia semana e turno'!$E$25</c:f>
              <c:strCache>
                <c:ptCount val="1"/>
                <c:pt idx="0">
                  <c:v>Noite</c:v>
                </c:pt>
              </c:strCache>
            </c:strRef>
          </c:tx>
          <c:marker>
            <c:symbol val="none"/>
          </c:marker>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turno'!$E$26:$E$32</c:f>
              <c:numCache>
                <c:formatCode>General</c:formatCode>
                <c:ptCount val="7"/>
                <c:pt idx="0">
                  <c:v>77</c:v>
                </c:pt>
                <c:pt idx="1">
                  <c:v>83</c:v>
                </c:pt>
                <c:pt idx="2">
                  <c:v>75</c:v>
                </c:pt>
                <c:pt idx="3">
                  <c:v>71</c:v>
                </c:pt>
                <c:pt idx="4">
                  <c:v>124</c:v>
                </c:pt>
                <c:pt idx="5">
                  <c:v>149</c:v>
                </c:pt>
                <c:pt idx="6">
                  <c:v>142</c:v>
                </c:pt>
              </c:numCache>
            </c:numRef>
          </c:val>
          <c:smooth val="0"/>
        </c:ser>
        <c:ser>
          <c:idx val="3"/>
          <c:order val="3"/>
          <c:tx>
            <c:strRef>
              <c:f>'Vítimas dia semana e turno'!$F$25</c:f>
              <c:strCache>
                <c:ptCount val="1"/>
                <c:pt idx="0">
                  <c:v>Madrugada</c:v>
                </c:pt>
              </c:strCache>
            </c:strRef>
          </c:tx>
          <c:marker>
            <c:symbol val="none"/>
          </c:marker>
          <c:cat>
            <c:strRef>
              <c:f>'Vítimas dia semana e turno'!$B$26:$B$32</c:f>
              <c:strCache>
                <c:ptCount val="7"/>
                <c:pt idx="0">
                  <c:v>Segunda</c:v>
                </c:pt>
                <c:pt idx="1">
                  <c:v>Terça</c:v>
                </c:pt>
                <c:pt idx="2">
                  <c:v>Quarta</c:v>
                </c:pt>
                <c:pt idx="3">
                  <c:v>Quinta</c:v>
                </c:pt>
                <c:pt idx="4">
                  <c:v>Sexta</c:v>
                </c:pt>
                <c:pt idx="5">
                  <c:v>Sábado</c:v>
                </c:pt>
                <c:pt idx="6">
                  <c:v>Domingo</c:v>
                </c:pt>
              </c:strCache>
            </c:strRef>
          </c:cat>
          <c:val>
            <c:numRef>
              <c:f>'Vítimas dia semana e turno'!$F$26:$F$32</c:f>
              <c:numCache>
                <c:formatCode>General</c:formatCode>
                <c:ptCount val="7"/>
                <c:pt idx="0">
                  <c:v>44</c:v>
                </c:pt>
                <c:pt idx="1">
                  <c:v>13</c:v>
                </c:pt>
                <c:pt idx="2">
                  <c:v>31</c:v>
                </c:pt>
                <c:pt idx="3">
                  <c:v>27</c:v>
                </c:pt>
                <c:pt idx="4">
                  <c:v>44</c:v>
                </c:pt>
                <c:pt idx="5">
                  <c:v>79</c:v>
                </c:pt>
                <c:pt idx="6">
                  <c:v>87</c:v>
                </c:pt>
              </c:numCache>
            </c:numRef>
          </c:val>
          <c:smooth val="0"/>
        </c:ser>
        <c:dLbls>
          <c:showLegendKey val="0"/>
          <c:showVal val="0"/>
          <c:showCatName val="0"/>
          <c:showSerName val="0"/>
          <c:showPercent val="0"/>
          <c:showBubbleSize val="0"/>
        </c:dLbls>
        <c:marker val="1"/>
        <c:smooth val="0"/>
        <c:axId val="90430080"/>
        <c:axId val="90431872"/>
      </c:lineChart>
      <c:catAx>
        <c:axId val="90430080"/>
        <c:scaling>
          <c:orientation val="minMax"/>
        </c:scaling>
        <c:delete val="0"/>
        <c:axPos val="b"/>
        <c:numFmt formatCode="General" sourceLinked="1"/>
        <c:majorTickMark val="out"/>
        <c:minorTickMark val="none"/>
        <c:tickLblPos val="nextTo"/>
        <c:crossAx val="90431872"/>
        <c:crosses val="autoZero"/>
        <c:auto val="1"/>
        <c:lblAlgn val="ctr"/>
        <c:lblOffset val="100"/>
        <c:noMultiLvlLbl val="0"/>
      </c:catAx>
      <c:valAx>
        <c:axId val="90431872"/>
        <c:scaling>
          <c:orientation val="minMax"/>
        </c:scaling>
        <c:delete val="0"/>
        <c:axPos val="l"/>
        <c:majorGridlines/>
        <c:numFmt formatCode="General" sourceLinked="1"/>
        <c:majorTickMark val="out"/>
        <c:minorTickMark val="none"/>
        <c:tickLblPos val="nextTo"/>
        <c:crossAx val="90430080"/>
        <c:crosses val="autoZero"/>
        <c:crossBetween val="between"/>
      </c:valAx>
    </c:plotArea>
    <c:legend>
      <c:legendPos val="r"/>
      <c:overlay val="0"/>
    </c:legend>
    <c:plotVisOnly val="1"/>
    <c:dispBlanksAs val="gap"/>
    <c:showDLblsOverMax val="0"/>
  </c:chart>
  <c:printSettings>
    <c:headerFooter/>
    <c:pageMargins b="0.78740157499999996" l="0.511811024" r="0.511811024" t="0.78740157499999996" header="0.31496062000000985" footer="0.3149606200000098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dos a</a:t>
            </a:r>
            <a:r>
              <a:rPr lang="pt-BR"/>
              <a:t>cidentes fatais por dia da semana</a:t>
            </a:r>
          </a:p>
        </c:rich>
      </c:tx>
      <c:overlay val="0"/>
    </c:title>
    <c:autoTitleDeleted val="0"/>
    <c:plotArea>
      <c:layout>
        <c:manualLayout>
          <c:layoutTarget val="inner"/>
          <c:xMode val="edge"/>
          <c:yMode val="edge"/>
          <c:x val="0.21740966754155741"/>
          <c:y val="0.10979669208016216"/>
          <c:w val="0.5038845144356956"/>
          <c:h val="0.87979835853855914"/>
        </c:manualLayout>
      </c:layout>
      <c:pieChart>
        <c:varyColors val="1"/>
        <c:ser>
          <c:idx val="0"/>
          <c:order val="0"/>
          <c:spPr>
            <a:ln>
              <a:solidFill>
                <a:schemeClr val="bg1"/>
              </a:solidFill>
            </a:ln>
          </c:spPr>
          <c:dLbls>
            <c:dLbl>
              <c:idx val="0"/>
              <c:layout>
                <c:manualLayout>
                  <c:x val="-9.5026665990997933E-2"/>
                  <c:y val="0.19383259911894268"/>
                </c:manualLayout>
              </c:layout>
              <c:showLegendKey val="0"/>
              <c:showVal val="0"/>
              <c:showCatName val="1"/>
              <c:showSerName val="0"/>
              <c:showPercent val="1"/>
              <c:showBubbleSize val="0"/>
            </c:dLbl>
            <c:dLbl>
              <c:idx val="6"/>
              <c:layout>
                <c:manualLayout>
                  <c:x val="0.12659087423065202"/>
                  <c:y val="0.2011747430249633"/>
                </c:manualLayout>
              </c:layout>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'Acidentes dia semana e turno'!$B$7:$B$13</c:f>
              <c:strCache>
                <c:ptCount val="7"/>
                <c:pt idx="0">
                  <c:v>Segunda</c:v>
                </c:pt>
                <c:pt idx="1">
                  <c:v>Terça</c:v>
                </c:pt>
                <c:pt idx="2">
                  <c:v>Quarta</c:v>
                </c:pt>
                <c:pt idx="3">
                  <c:v>Quinta</c:v>
                </c:pt>
                <c:pt idx="4">
                  <c:v>Sexta</c:v>
                </c:pt>
                <c:pt idx="5">
                  <c:v>Sábado</c:v>
                </c:pt>
                <c:pt idx="6">
                  <c:v>Domingo</c:v>
                </c:pt>
              </c:strCache>
            </c:strRef>
          </c:cat>
          <c:val>
            <c:numRef>
              <c:f>'Acidentes dia semana e turno'!$C$7:$C$13</c:f>
              <c:numCache>
                <c:formatCode>#,##0</c:formatCode>
                <c:ptCount val="7"/>
                <c:pt idx="0">
                  <c:v>244</c:v>
                </c:pt>
                <c:pt idx="1">
                  <c:v>205</c:v>
                </c:pt>
                <c:pt idx="2">
                  <c:v>221</c:v>
                </c:pt>
                <c:pt idx="3">
                  <c:v>208</c:v>
                </c:pt>
                <c:pt idx="4">
                  <c:v>251</c:v>
                </c:pt>
                <c:pt idx="5">
                  <c:v>379</c:v>
                </c:pt>
                <c:pt idx="6">
                  <c:v>345</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174" footer="0.3149606200000117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dos a</a:t>
            </a:r>
            <a:r>
              <a:rPr lang="pt-BR"/>
              <a:t>cidentes fatais por  turno</a:t>
            </a:r>
          </a:p>
        </c:rich>
      </c:tx>
      <c:overlay val="0"/>
    </c:title>
    <c:autoTitleDeleted val="0"/>
    <c:plotArea>
      <c:layout>
        <c:manualLayout>
          <c:layoutTarget val="inner"/>
          <c:xMode val="edge"/>
          <c:yMode val="edge"/>
          <c:x val="0.25601587711372142"/>
          <c:y val="0.12517089638887516"/>
          <c:w val="0.47124091045996297"/>
          <c:h val="0.85489057362255905"/>
        </c:manualLayout>
      </c:layout>
      <c:pieChart>
        <c:varyColors val="1"/>
        <c:ser>
          <c:idx val="0"/>
          <c:order val="0"/>
          <c:spPr>
            <a:ln>
              <a:solidFill>
                <a:schemeClr val="bg1"/>
              </a:solidFill>
            </a:ln>
          </c:spPr>
          <c:dLbls>
            <c:dLbl>
              <c:idx val="3"/>
              <c:layout>
                <c:manualLayout>
                  <c:x val="-0.13204240027936842"/>
                  <c:y val="0.23504664881267004"/>
                </c:manualLayout>
              </c:layout>
              <c:showLegendKey val="0"/>
              <c:showVal val="0"/>
              <c:showCatName val="1"/>
              <c:showSerName val="0"/>
              <c:showPercent val="1"/>
              <c:showBubbleSize val="0"/>
            </c:dLbl>
            <c:dLbl>
              <c:idx val="4"/>
              <c:layout>
                <c:manualLayout>
                  <c:x val="1.4369131693590003E-2"/>
                  <c:y val="2.3728813559322035E-2"/>
                </c:manualLayout>
              </c:layout>
              <c:spPr/>
              <c:txPr>
                <a:bodyPr/>
                <a:lstStyle/>
                <a:p>
                  <a:pPr>
                    <a:defRPr sz="800" b="1"/>
                  </a:pPr>
                  <a:endParaRPr lang="pt-BR"/>
                </a:p>
              </c:txPr>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'Acidentes dia semana e turno'!$B$16:$B$20</c:f>
              <c:strCache>
                <c:ptCount val="5"/>
                <c:pt idx="0">
                  <c:v>Manhã</c:v>
                </c:pt>
                <c:pt idx="1">
                  <c:v>Tarde</c:v>
                </c:pt>
                <c:pt idx="2">
                  <c:v>Noite</c:v>
                </c:pt>
                <c:pt idx="3">
                  <c:v>Madrugada</c:v>
                </c:pt>
                <c:pt idx="4">
                  <c:v>Não inf.</c:v>
                </c:pt>
              </c:strCache>
            </c:strRef>
          </c:cat>
          <c:val>
            <c:numRef>
              <c:f>'Acidentes dia semana e turno'!$C$16:$C$20</c:f>
              <c:numCache>
                <c:formatCode>#,##0</c:formatCode>
                <c:ptCount val="5"/>
                <c:pt idx="0">
                  <c:v>394</c:v>
                </c:pt>
                <c:pt idx="1">
                  <c:v>509</c:v>
                </c:pt>
                <c:pt idx="2">
                  <c:v>662</c:v>
                </c:pt>
                <c:pt idx="3">
                  <c:v>276</c:v>
                </c:pt>
                <c:pt idx="4">
                  <c:v>12</c:v>
                </c:pt>
              </c:numCache>
            </c:numRef>
          </c:val>
        </c:ser>
        <c:dLbls>
          <c:showLegendKey val="0"/>
          <c:showVal val="0"/>
          <c:showCatName val="1"/>
          <c:showSerName val="0"/>
          <c:showPercent val="1"/>
          <c:showBubbleSize val="0"/>
          <c:showLeaderLines val="0"/>
        </c:dLbls>
        <c:firstSliceAng val="73"/>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19" footer="0.3149606200000119"/>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1" i="0" u="none" strike="noStrike" baseline="0"/>
              <a:t>Acidentes com vítimas fatais por dia da semana e turno </a:t>
            </a:r>
            <a:endParaRPr lang="pt-BR" sz="1100"/>
          </a:p>
        </c:rich>
      </c:tx>
      <c:overlay val="0"/>
    </c:title>
    <c:autoTitleDeleted val="0"/>
    <c:view3D>
      <c:rotX val="15"/>
      <c:rotY val="20"/>
      <c:rAngAx val="1"/>
    </c:view3D>
    <c:floor>
      <c:thickness val="0"/>
    </c:floor>
    <c:sideWall>
      <c:thickness val="0"/>
    </c:sideWall>
    <c:backWall>
      <c:thickness val="0"/>
    </c:backWall>
    <c:plotArea>
      <c:layout/>
      <c:bar3DChart>
        <c:barDir val="bar"/>
        <c:grouping val="stacked"/>
        <c:varyColors val="0"/>
        <c:ser>
          <c:idx val="0"/>
          <c:order val="0"/>
          <c:tx>
            <c:strRef>
              <c:f>'Acidentes dia semana e turno'!$C$25</c:f>
              <c:strCache>
                <c:ptCount val="1"/>
                <c:pt idx="0">
                  <c:v>Manhã</c:v>
                </c:pt>
              </c:strCache>
            </c:strRef>
          </c:tx>
          <c:invertIfNegative val="0"/>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turno'!$C$26:$C$32</c:f>
              <c:numCache>
                <c:formatCode>General</c:formatCode>
                <c:ptCount val="7"/>
                <c:pt idx="0">
                  <c:v>66</c:v>
                </c:pt>
                <c:pt idx="1">
                  <c:v>51</c:v>
                </c:pt>
                <c:pt idx="2">
                  <c:v>54</c:v>
                </c:pt>
                <c:pt idx="3">
                  <c:v>52</c:v>
                </c:pt>
                <c:pt idx="4">
                  <c:v>48</c:v>
                </c:pt>
                <c:pt idx="5">
                  <c:v>62</c:v>
                </c:pt>
                <c:pt idx="6">
                  <c:v>61</c:v>
                </c:pt>
              </c:numCache>
            </c:numRef>
          </c:val>
        </c:ser>
        <c:ser>
          <c:idx val="1"/>
          <c:order val="1"/>
          <c:tx>
            <c:strRef>
              <c:f>'Acidentes dia semana e turno'!$D$25</c:f>
              <c:strCache>
                <c:ptCount val="1"/>
                <c:pt idx="0">
                  <c:v>Tarde</c:v>
                </c:pt>
              </c:strCache>
            </c:strRef>
          </c:tx>
          <c:invertIfNegative val="0"/>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turno'!$D$26:$D$32</c:f>
              <c:numCache>
                <c:formatCode>General</c:formatCode>
                <c:ptCount val="7"/>
                <c:pt idx="0">
                  <c:v>64</c:v>
                </c:pt>
                <c:pt idx="1">
                  <c:v>69</c:v>
                </c:pt>
                <c:pt idx="2">
                  <c:v>72</c:v>
                </c:pt>
                <c:pt idx="3">
                  <c:v>62</c:v>
                </c:pt>
                <c:pt idx="4">
                  <c:v>58</c:v>
                </c:pt>
                <c:pt idx="5">
                  <c:v>105</c:v>
                </c:pt>
                <c:pt idx="6">
                  <c:v>79</c:v>
                </c:pt>
              </c:numCache>
            </c:numRef>
          </c:val>
        </c:ser>
        <c:ser>
          <c:idx val="2"/>
          <c:order val="2"/>
          <c:tx>
            <c:strRef>
              <c:f>'Acidentes dia semana e turno'!$E$25</c:f>
              <c:strCache>
                <c:ptCount val="1"/>
                <c:pt idx="0">
                  <c:v>Noite</c:v>
                </c:pt>
              </c:strCache>
            </c:strRef>
          </c:tx>
          <c:invertIfNegative val="0"/>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turno'!$E$26:$E$32</c:f>
              <c:numCache>
                <c:formatCode>General</c:formatCode>
                <c:ptCount val="7"/>
                <c:pt idx="0">
                  <c:v>75</c:v>
                </c:pt>
                <c:pt idx="1">
                  <c:v>75</c:v>
                </c:pt>
                <c:pt idx="2">
                  <c:v>68</c:v>
                </c:pt>
                <c:pt idx="3">
                  <c:v>66</c:v>
                </c:pt>
                <c:pt idx="4">
                  <c:v>106</c:v>
                </c:pt>
                <c:pt idx="5">
                  <c:v>143</c:v>
                </c:pt>
                <c:pt idx="6">
                  <c:v>129</c:v>
                </c:pt>
              </c:numCache>
            </c:numRef>
          </c:val>
        </c:ser>
        <c:ser>
          <c:idx val="3"/>
          <c:order val="3"/>
          <c:tx>
            <c:strRef>
              <c:f>'Acidentes dia semana e turno'!$F$25</c:f>
              <c:strCache>
                <c:ptCount val="1"/>
                <c:pt idx="0">
                  <c:v>Madrugada</c:v>
                </c:pt>
              </c:strCache>
            </c:strRef>
          </c:tx>
          <c:invertIfNegative val="0"/>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turno'!$F$26:$F$32</c:f>
              <c:numCache>
                <c:formatCode>General</c:formatCode>
                <c:ptCount val="7"/>
                <c:pt idx="0">
                  <c:v>39</c:v>
                </c:pt>
                <c:pt idx="1">
                  <c:v>10</c:v>
                </c:pt>
                <c:pt idx="2">
                  <c:v>25</c:v>
                </c:pt>
                <c:pt idx="3">
                  <c:v>24</c:v>
                </c:pt>
                <c:pt idx="4">
                  <c:v>37</c:v>
                </c:pt>
                <c:pt idx="5">
                  <c:v>67</c:v>
                </c:pt>
                <c:pt idx="6">
                  <c:v>74</c:v>
                </c:pt>
              </c:numCache>
            </c:numRef>
          </c:val>
        </c:ser>
        <c:dLbls>
          <c:showLegendKey val="0"/>
          <c:showVal val="0"/>
          <c:showCatName val="0"/>
          <c:showSerName val="0"/>
          <c:showPercent val="0"/>
          <c:showBubbleSize val="0"/>
        </c:dLbls>
        <c:gapWidth val="150"/>
        <c:shape val="box"/>
        <c:axId val="97986048"/>
        <c:axId val="97987584"/>
        <c:axId val="0"/>
      </c:bar3DChart>
      <c:catAx>
        <c:axId val="97986048"/>
        <c:scaling>
          <c:orientation val="minMax"/>
        </c:scaling>
        <c:delete val="0"/>
        <c:axPos val="l"/>
        <c:numFmt formatCode="General" sourceLinked="1"/>
        <c:majorTickMark val="out"/>
        <c:minorTickMark val="none"/>
        <c:tickLblPos val="nextTo"/>
        <c:crossAx val="97987584"/>
        <c:crosses val="autoZero"/>
        <c:auto val="1"/>
        <c:lblAlgn val="ctr"/>
        <c:lblOffset val="100"/>
        <c:noMultiLvlLbl val="0"/>
      </c:catAx>
      <c:valAx>
        <c:axId val="97987584"/>
        <c:scaling>
          <c:orientation val="minMax"/>
        </c:scaling>
        <c:delete val="0"/>
        <c:axPos val="b"/>
        <c:majorGridlines/>
        <c:numFmt formatCode="General" sourceLinked="1"/>
        <c:majorTickMark val="out"/>
        <c:minorTickMark val="none"/>
        <c:tickLblPos val="nextTo"/>
        <c:crossAx val="97986048"/>
        <c:crosses val="autoZero"/>
        <c:crossBetween val="between"/>
      </c:valAx>
    </c:plotArea>
    <c:legend>
      <c:legendPos val="b"/>
      <c:overlay val="0"/>
    </c:legend>
    <c:plotVisOnly val="1"/>
    <c:dispBlanksAs val="gap"/>
    <c:showDLblsOverMax val="0"/>
  </c:chart>
  <c:printSettings>
    <c:headerFooter/>
    <c:pageMargins b="0.78740157499999996" l="0.511811024" r="0.511811024" t="0.78740157499999996" header="0.31496062000000952" footer="0.3149606200000095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pt-BR" sz="1100" b="1" i="0" u="none" strike="noStrike" baseline="0"/>
              <a:t>Acidentes com vítimas fatais por dia da semana e turno </a:t>
            </a:r>
            <a:endParaRPr lang="pt-BR" sz="1100"/>
          </a:p>
        </c:rich>
      </c:tx>
      <c:overlay val="0"/>
    </c:title>
    <c:autoTitleDeleted val="0"/>
    <c:plotArea>
      <c:layout/>
      <c:lineChart>
        <c:grouping val="standard"/>
        <c:varyColors val="0"/>
        <c:ser>
          <c:idx val="0"/>
          <c:order val="0"/>
          <c:tx>
            <c:strRef>
              <c:f>'Acidentes dia semana e turno'!$C$25</c:f>
              <c:strCache>
                <c:ptCount val="1"/>
                <c:pt idx="0">
                  <c:v>Manhã</c:v>
                </c:pt>
              </c:strCache>
            </c:strRef>
          </c:tx>
          <c:marker>
            <c:symbol val="none"/>
          </c:marker>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turno'!$C$26:$C$32</c:f>
              <c:numCache>
                <c:formatCode>General</c:formatCode>
                <c:ptCount val="7"/>
                <c:pt idx="0">
                  <c:v>66</c:v>
                </c:pt>
                <c:pt idx="1">
                  <c:v>51</c:v>
                </c:pt>
                <c:pt idx="2">
                  <c:v>54</c:v>
                </c:pt>
                <c:pt idx="3">
                  <c:v>52</c:v>
                </c:pt>
                <c:pt idx="4">
                  <c:v>48</c:v>
                </c:pt>
                <c:pt idx="5">
                  <c:v>62</c:v>
                </c:pt>
                <c:pt idx="6">
                  <c:v>61</c:v>
                </c:pt>
              </c:numCache>
            </c:numRef>
          </c:val>
          <c:smooth val="0"/>
        </c:ser>
        <c:ser>
          <c:idx val="1"/>
          <c:order val="1"/>
          <c:tx>
            <c:strRef>
              <c:f>'Acidentes dia semana e turno'!$D$25</c:f>
              <c:strCache>
                <c:ptCount val="1"/>
                <c:pt idx="0">
                  <c:v>Tarde</c:v>
                </c:pt>
              </c:strCache>
            </c:strRef>
          </c:tx>
          <c:marker>
            <c:symbol val="none"/>
          </c:marker>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turno'!$D$26:$D$32</c:f>
              <c:numCache>
                <c:formatCode>General</c:formatCode>
                <c:ptCount val="7"/>
                <c:pt idx="0">
                  <c:v>64</c:v>
                </c:pt>
                <c:pt idx="1">
                  <c:v>69</c:v>
                </c:pt>
                <c:pt idx="2">
                  <c:v>72</c:v>
                </c:pt>
                <c:pt idx="3">
                  <c:v>62</c:v>
                </c:pt>
                <c:pt idx="4">
                  <c:v>58</c:v>
                </c:pt>
                <c:pt idx="5">
                  <c:v>105</c:v>
                </c:pt>
                <c:pt idx="6">
                  <c:v>79</c:v>
                </c:pt>
              </c:numCache>
            </c:numRef>
          </c:val>
          <c:smooth val="0"/>
        </c:ser>
        <c:ser>
          <c:idx val="2"/>
          <c:order val="2"/>
          <c:tx>
            <c:strRef>
              <c:f>'Acidentes dia semana e turno'!$E$25</c:f>
              <c:strCache>
                <c:ptCount val="1"/>
                <c:pt idx="0">
                  <c:v>Noite</c:v>
                </c:pt>
              </c:strCache>
            </c:strRef>
          </c:tx>
          <c:marker>
            <c:symbol val="none"/>
          </c:marker>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turno'!$E$26:$E$32</c:f>
              <c:numCache>
                <c:formatCode>General</c:formatCode>
                <c:ptCount val="7"/>
                <c:pt idx="0">
                  <c:v>75</c:v>
                </c:pt>
                <c:pt idx="1">
                  <c:v>75</c:v>
                </c:pt>
                <c:pt idx="2">
                  <c:v>68</c:v>
                </c:pt>
                <c:pt idx="3">
                  <c:v>66</c:v>
                </c:pt>
                <c:pt idx="4">
                  <c:v>106</c:v>
                </c:pt>
                <c:pt idx="5">
                  <c:v>143</c:v>
                </c:pt>
                <c:pt idx="6">
                  <c:v>129</c:v>
                </c:pt>
              </c:numCache>
            </c:numRef>
          </c:val>
          <c:smooth val="0"/>
        </c:ser>
        <c:ser>
          <c:idx val="3"/>
          <c:order val="3"/>
          <c:tx>
            <c:strRef>
              <c:f>'Acidentes dia semana e turno'!$F$25</c:f>
              <c:strCache>
                <c:ptCount val="1"/>
                <c:pt idx="0">
                  <c:v>Madrugada</c:v>
                </c:pt>
              </c:strCache>
            </c:strRef>
          </c:tx>
          <c:marker>
            <c:symbol val="none"/>
          </c:marker>
          <c:cat>
            <c:strRef>
              <c:f>'Acidentes dia semana e turno'!$B$26:$B$32</c:f>
              <c:strCache>
                <c:ptCount val="7"/>
                <c:pt idx="0">
                  <c:v>Segunda</c:v>
                </c:pt>
                <c:pt idx="1">
                  <c:v>Terça</c:v>
                </c:pt>
                <c:pt idx="2">
                  <c:v>Quarta</c:v>
                </c:pt>
                <c:pt idx="3">
                  <c:v>Quinta</c:v>
                </c:pt>
                <c:pt idx="4">
                  <c:v>Sexta</c:v>
                </c:pt>
                <c:pt idx="5">
                  <c:v>Sábado</c:v>
                </c:pt>
                <c:pt idx="6">
                  <c:v>Domingo</c:v>
                </c:pt>
              </c:strCache>
            </c:strRef>
          </c:cat>
          <c:val>
            <c:numRef>
              <c:f>'Acidentes dia semana e turno'!$F$26:$F$32</c:f>
              <c:numCache>
                <c:formatCode>General</c:formatCode>
                <c:ptCount val="7"/>
                <c:pt idx="0">
                  <c:v>39</c:v>
                </c:pt>
                <c:pt idx="1">
                  <c:v>10</c:v>
                </c:pt>
                <c:pt idx="2">
                  <c:v>25</c:v>
                </c:pt>
                <c:pt idx="3">
                  <c:v>24</c:v>
                </c:pt>
                <c:pt idx="4">
                  <c:v>37</c:v>
                </c:pt>
                <c:pt idx="5">
                  <c:v>67</c:v>
                </c:pt>
                <c:pt idx="6">
                  <c:v>74</c:v>
                </c:pt>
              </c:numCache>
            </c:numRef>
          </c:val>
          <c:smooth val="0"/>
        </c:ser>
        <c:dLbls>
          <c:showLegendKey val="0"/>
          <c:showVal val="0"/>
          <c:showCatName val="0"/>
          <c:showSerName val="0"/>
          <c:showPercent val="0"/>
          <c:showBubbleSize val="0"/>
        </c:dLbls>
        <c:marker val="1"/>
        <c:smooth val="0"/>
        <c:axId val="98022912"/>
        <c:axId val="98024448"/>
      </c:lineChart>
      <c:catAx>
        <c:axId val="98022912"/>
        <c:scaling>
          <c:orientation val="minMax"/>
        </c:scaling>
        <c:delete val="0"/>
        <c:axPos val="b"/>
        <c:numFmt formatCode="General" sourceLinked="1"/>
        <c:majorTickMark val="out"/>
        <c:minorTickMark val="none"/>
        <c:tickLblPos val="nextTo"/>
        <c:crossAx val="98024448"/>
        <c:crosses val="autoZero"/>
        <c:auto val="1"/>
        <c:lblAlgn val="ctr"/>
        <c:lblOffset val="100"/>
        <c:noMultiLvlLbl val="0"/>
      </c:catAx>
      <c:valAx>
        <c:axId val="98024448"/>
        <c:scaling>
          <c:orientation val="minMax"/>
        </c:scaling>
        <c:delete val="0"/>
        <c:axPos val="l"/>
        <c:majorGridlines/>
        <c:numFmt formatCode="General" sourceLinked="1"/>
        <c:majorTickMark val="out"/>
        <c:minorTickMark val="none"/>
        <c:tickLblPos val="nextTo"/>
        <c:crossAx val="98022912"/>
        <c:crosses val="autoZero"/>
        <c:crossBetween val="between"/>
      </c:valAx>
    </c:plotArea>
    <c:legend>
      <c:legendPos val="r"/>
      <c:overlay val="0"/>
    </c:legend>
    <c:plotVisOnly val="1"/>
    <c:dispBlanksAs val="gap"/>
    <c:showDLblsOverMax val="0"/>
  </c:chart>
  <c:printSettings>
    <c:headerFooter/>
    <c:pageMargins b="0.78740157499999996" l="0.511811024" r="0.511811024" t="0.78740157499999996" header="0.31496062000000963" footer="0.3149606200000096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Distribuição</a:t>
            </a:r>
            <a:r>
              <a:rPr lang="pt-BR" baseline="0"/>
              <a:t> dos a</a:t>
            </a:r>
            <a:r>
              <a:rPr lang="pt-BR"/>
              <a:t>cidentes fatais por tipo de via</a:t>
            </a:r>
          </a:p>
        </c:rich>
      </c:tx>
      <c:overlay val="0"/>
    </c:title>
    <c:autoTitleDeleted val="0"/>
    <c:plotArea>
      <c:layout>
        <c:manualLayout>
          <c:layoutTarget val="inner"/>
          <c:xMode val="edge"/>
          <c:yMode val="edge"/>
          <c:x val="0.21740966754155741"/>
          <c:y val="0.10979669208016221"/>
          <c:w val="0.5038845144356956"/>
          <c:h val="0.8797983585385597"/>
        </c:manualLayout>
      </c:layout>
      <c:pieChart>
        <c:varyColors val="1"/>
        <c:ser>
          <c:idx val="0"/>
          <c:order val="0"/>
          <c:spPr>
            <a:ln>
              <a:solidFill>
                <a:schemeClr val="bg1"/>
              </a:solidFill>
            </a:ln>
          </c:spPr>
          <c:dLbls>
            <c:dLbl>
              <c:idx val="0"/>
              <c:spPr/>
              <c:txPr>
                <a:bodyPr/>
                <a:lstStyle/>
                <a:p>
                  <a:pPr>
                    <a:defRPr sz="1000" b="1">
                      <a:solidFill>
                        <a:schemeClr val="bg1"/>
                      </a:solidFill>
                    </a:defRPr>
                  </a:pPr>
                  <a:endParaRPr lang="pt-BR"/>
                </a:p>
              </c:txPr>
              <c:showLegendKey val="0"/>
              <c:showVal val="0"/>
              <c:showCatName val="1"/>
              <c:showSerName val="0"/>
              <c:showPercent val="1"/>
              <c:showBubbleSize val="0"/>
            </c:dLbl>
            <c:txPr>
              <a:bodyPr/>
              <a:lstStyle/>
              <a:p>
                <a:pPr>
                  <a:defRPr sz="1000" b="1"/>
                </a:pPr>
                <a:endParaRPr lang="pt-BR"/>
              </a:p>
            </c:txPr>
            <c:showLegendKey val="0"/>
            <c:showVal val="0"/>
            <c:showCatName val="1"/>
            <c:showSerName val="0"/>
            <c:showPercent val="1"/>
            <c:showBubbleSize val="0"/>
            <c:showLeaderLines val="0"/>
          </c:dLbls>
          <c:cat>
            <c:strRef>
              <c:f>Via!$B$16:$B$18</c:f>
              <c:strCache>
                <c:ptCount val="3"/>
                <c:pt idx="0">
                  <c:v>Federal</c:v>
                </c:pt>
                <c:pt idx="1">
                  <c:v>Estadual</c:v>
                </c:pt>
                <c:pt idx="2">
                  <c:v>Municipal</c:v>
                </c:pt>
              </c:strCache>
            </c:strRef>
          </c:cat>
          <c:val>
            <c:numRef>
              <c:f>Via!$C$16:$C$18</c:f>
              <c:numCache>
                <c:formatCode>#,##0</c:formatCode>
                <c:ptCount val="3"/>
                <c:pt idx="0">
                  <c:v>450</c:v>
                </c:pt>
                <c:pt idx="1">
                  <c:v>652</c:v>
                </c:pt>
                <c:pt idx="2">
                  <c:v>748</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noFill/>
    <a:ln>
      <a:noFill/>
    </a:ln>
  </c:spPr>
  <c:txPr>
    <a:bodyPr/>
    <a:lstStyle/>
    <a:p>
      <a:pPr>
        <a:defRPr sz="800">
          <a:latin typeface="Arial" pitchFamily="34" charset="0"/>
          <a:cs typeface="Arial" pitchFamily="34" charset="0"/>
        </a:defRPr>
      </a:pPr>
      <a:endParaRPr lang="pt-BR"/>
    </a:p>
  </c:txPr>
  <c:printSettings>
    <c:headerFooter/>
    <c:pageMargins b="0.78740157499999996" l="0.511811024" r="0.511811024" t="0.78740157499999996" header="0.3149606200000119" footer="0.3149606200000119"/>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Acidentes dia semana e turno'!A1"/><Relationship Id="rId13" Type="http://schemas.openxmlformats.org/officeDocument/2006/relationships/hyperlink" Target="#M&#234;s!A1"/><Relationship Id="rId3" Type="http://schemas.openxmlformats.org/officeDocument/2006/relationships/image" Target="../media/image3.jpeg"/><Relationship Id="rId7" Type="http://schemas.openxmlformats.org/officeDocument/2006/relationships/hyperlink" Target="#'V&#237;timas sexo e faixa et&#225;ria'!A1"/><Relationship Id="rId12" Type="http://schemas.openxmlformats.org/officeDocument/2006/relationships/hyperlink" Target="#Ve&#237;culos2!A1"/><Relationship Id="rId17" Type="http://schemas.openxmlformats.org/officeDocument/2006/relationships/hyperlink" Target="#'V&#237;timas dia semana e turno'!A1"/><Relationship Id="rId2" Type="http://schemas.openxmlformats.org/officeDocument/2006/relationships/image" Target="../media/image2.jpeg"/><Relationship Id="rId16" Type="http://schemas.openxmlformats.org/officeDocument/2006/relationships/hyperlink" Target="#Documenta&#231;&#227;o!A1"/><Relationship Id="rId1" Type="http://schemas.openxmlformats.org/officeDocument/2006/relationships/image" Target="../media/image1.jpeg"/><Relationship Id="rId6" Type="http://schemas.openxmlformats.org/officeDocument/2006/relationships/image" Target="../media/image5.jpeg"/><Relationship Id="rId11" Type="http://schemas.openxmlformats.org/officeDocument/2006/relationships/hyperlink" Target="#Munic&#237;pio!A1"/><Relationship Id="rId5" Type="http://schemas.openxmlformats.org/officeDocument/2006/relationships/hyperlink" Target="#Via!A1"/><Relationship Id="rId15" Type="http://schemas.openxmlformats.org/officeDocument/2006/relationships/hyperlink" Target="#'Resumo de Ocorr&#234;ncias'!A1"/><Relationship Id="rId10" Type="http://schemas.openxmlformats.org/officeDocument/2006/relationships/hyperlink" Target="#Ve&#237;culos!A1"/><Relationship Id="rId4" Type="http://schemas.openxmlformats.org/officeDocument/2006/relationships/image" Target="../media/image4.gif"/><Relationship Id="rId9" Type="http://schemas.openxmlformats.org/officeDocument/2006/relationships/hyperlink" Target="#'V&#237;timas perfil'!A1"/><Relationship Id="rId14" Type="http://schemas.openxmlformats.org/officeDocument/2006/relationships/hyperlink" Target="#Resumo!A1"/></Relationships>
</file>

<file path=xl/drawings/_rels/drawing10.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chart" Target="../charts/chart17.xml"/><Relationship Id="rId1" Type="http://schemas.openxmlformats.org/officeDocument/2006/relationships/image" Target="../media/image1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16.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image" Target="../media/image9.jpeg"/><Relationship Id="rId1" Type="http://schemas.openxmlformats.org/officeDocument/2006/relationships/image" Target="../media/image16.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chart" Target="../charts/chart20.xml"/><Relationship Id="rId1" Type="http://schemas.openxmlformats.org/officeDocument/2006/relationships/image" Target="../media/image16.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4.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12.jpeg"/><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12.jpeg"/><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5.xml"/><Relationship Id="rId7" Type="http://schemas.openxmlformats.org/officeDocument/2006/relationships/chart" Target="../charts/chart27.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6.xml"/><Relationship Id="rId5" Type="http://schemas.openxmlformats.org/officeDocument/2006/relationships/image" Target="../media/image7.jpeg"/><Relationship Id="rId4" Type="http://schemas.openxmlformats.org/officeDocument/2006/relationships/image" Target="../media/image12.jpeg"/><Relationship Id="rId9"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9.jpeg"/><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9.jpeg"/><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7.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1.jpeg"/><Relationship Id="rId4" Type="http://schemas.openxmlformats.org/officeDocument/2006/relationships/image" Target="../media/image8.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4</xdr:col>
      <xdr:colOff>238124</xdr:colOff>
      <xdr:row>10</xdr:row>
      <xdr:rowOff>247650</xdr:rowOff>
    </xdr:from>
    <xdr:ext cx="2686051" cy="514350"/>
    <xdr:sp macro="" textlink="">
      <xdr:nvSpPr>
        <xdr:cNvPr id="2" name="Retângulo 1"/>
        <xdr:cNvSpPr/>
      </xdr:nvSpPr>
      <xdr:spPr>
        <a:xfrm>
          <a:off x="2971799" y="2247900"/>
          <a:ext cx="2686051" cy="514350"/>
        </a:xfrm>
        <a:prstGeom prst="rect">
          <a:avLst/>
        </a:prstGeom>
        <a:noFill/>
      </xdr:spPr>
      <xdr:txBody>
        <a:bodyPr wrap="square" lIns="91440" tIns="45720" rIns="91440" bIns="45720">
          <a:noAutofit/>
        </a:bodyPr>
        <a:lstStyle/>
        <a:p>
          <a:pPr algn="ctr"/>
          <a:r>
            <a:rPr lang="pt-BR" sz="3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Índice</a:t>
          </a:r>
        </a:p>
      </xdr:txBody>
    </xdr:sp>
    <xdr:clientData/>
  </xdr:oneCellAnchor>
  <xdr:oneCellAnchor>
    <xdr:from>
      <xdr:col>1</xdr:col>
      <xdr:colOff>172110</xdr:colOff>
      <xdr:row>28</xdr:row>
      <xdr:rowOff>133350</xdr:rowOff>
    </xdr:from>
    <xdr:ext cx="5133315" cy="527966"/>
    <xdr:sp macro="" textlink="">
      <xdr:nvSpPr>
        <xdr:cNvPr id="3" name="Retângulo 2"/>
        <xdr:cNvSpPr/>
      </xdr:nvSpPr>
      <xdr:spPr>
        <a:xfrm>
          <a:off x="1076985" y="7800975"/>
          <a:ext cx="5133315" cy="527966"/>
        </a:xfrm>
        <a:prstGeom prst="rect">
          <a:avLst/>
        </a:prstGeom>
        <a:noFill/>
      </xdr:spPr>
      <xdr:txBody>
        <a:bodyPr wrap="square" lIns="91440" tIns="45720" rIns="91440" bIns="45720">
          <a:no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pt-BR" sz="40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Total</a:t>
          </a:r>
          <a:r>
            <a:rPr lang="pt-BR" sz="4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de Mortos:</a:t>
          </a:r>
          <a:endParaRPr lang="pt-BR" sz="40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twoCellAnchor editAs="oneCell">
    <xdr:from>
      <xdr:col>2</xdr:col>
      <xdr:colOff>234950</xdr:colOff>
      <xdr:row>32</xdr:row>
      <xdr:rowOff>98425</xdr:rowOff>
    </xdr:from>
    <xdr:to>
      <xdr:col>5</xdr:col>
      <xdr:colOff>796925</xdr:colOff>
      <xdr:row>45</xdr:row>
      <xdr:rowOff>149225</xdr:rowOff>
    </xdr:to>
    <xdr:pic>
      <xdr:nvPicPr>
        <xdr:cNvPr id="7" name="il_fi" descr="http://portoimagem.files.wordpress.com/2011/05/dc3a9cada-de-ac3a7c3a3o-pela-seguranc3a7a-no-trc3a2nsito-2011-2020.jpg?w=300&amp;h=300"/>
        <xdr:cNvPicPr>
          <a:picLocks noChangeAspect="1" noChangeArrowheads="1"/>
        </xdr:cNvPicPr>
      </xdr:nvPicPr>
      <xdr:blipFill>
        <a:blip xmlns:r="http://schemas.openxmlformats.org/officeDocument/2006/relationships" r:embed="rId1" cstate="print"/>
        <a:srcRect/>
        <a:stretch>
          <a:fillRect/>
        </a:stretch>
      </xdr:blipFill>
      <xdr:spPr bwMode="auto">
        <a:xfrm>
          <a:off x="1749425" y="8870950"/>
          <a:ext cx="2124075" cy="2155825"/>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6</xdr:col>
      <xdr:colOff>765174</xdr:colOff>
      <xdr:row>33</xdr:row>
      <xdr:rowOff>3230</xdr:rowOff>
    </xdr:from>
    <xdr:to>
      <xdr:col>8</xdr:col>
      <xdr:colOff>1097073</xdr:colOff>
      <xdr:row>46</xdr:row>
      <xdr:rowOff>12700</xdr:rowOff>
    </xdr:to>
    <xdr:pic>
      <xdr:nvPicPr>
        <xdr:cNvPr id="8" name="Picture 4" descr="http://detranintranet/noticias/fotos_noticias/logo-decadars.jpg"/>
        <xdr:cNvPicPr>
          <a:picLocks noChangeAspect="1" noChangeArrowheads="1"/>
        </xdr:cNvPicPr>
      </xdr:nvPicPr>
      <xdr:blipFill>
        <a:blip xmlns:r="http://schemas.openxmlformats.org/officeDocument/2006/relationships" r:embed="rId2" cstate="print"/>
        <a:srcRect/>
        <a:stretch>
          <a:fillRect/>
        </a:stretch>
      </xdr:blipFill>
      <xdr:spPr bwMode="auto">
        <a:xfrm>
          <a:off x="5899149" y="8937680"/>
          <a:ext cx="3036999" cy="2114495"/>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0</xdr:col>
      <xdr:colOff>0</xdr:colOff>
      <xdr:row>2</xdr:row>
      <xdr:rowOff>19049</xdr:rowOff>
    </xdr:from>
    <xdr:to>
      <xdr:col>12</xdr:col>
      <xdr:colOff>357501</xdr:colOff>
      <xdr:row>7</xdr:row>
      <xdr:rowOff>114299</xdr:rowOff>
    </xdr:to>
    <xdr:pic>
      <xdr:nvPicPr>
        <xdr:cNvPr id="9" name="il_fi" descr="http://oglobo.globo.com/fotos/2007/10/25/25_MHG_STOCK.jpg"/>
        <xdr:cNvPicPr>
          <a:picLocks noChangeAspect="1" noChangeArrowheads="1"/>
        </xdr:cNvPicPr>
      </xdr:nvPicPr>
      <xdr:blipFill>
        <a:blip xmlns:r="http://schemas.openxmlformats.org/officeDocument/2006/relationships" r:embed="rId3" cstate="print"/>
        <a:srcRect b="87348"/>
        <a:stretch>
          <a:fillRect/>
        </a:stretch>
      </xdr:blipFill>
      <xdr:spPr bwMode="auto">
        <a:xfrm>
          <a:off x="0" y="342899"/>
          <a:ext cx="11425551" cy="904875"/>
        </a:xfrm>
        <a:prstGeom prst="rect">
          <a:avLst/>
        </a:prstGeom>
        <a:ln>
          <a:noFill/>
        </a:ln>
        <a:effectLst>
          <a:outerShdw blurRad="190500" algn="tl" rotWithShape="0">
            <a:srgbClr val="000000">
              <a:alpha val="70000"/>
            </a:srgbClr>
          </a:outerShdw>
        </a:effectLst>
      </xdr:spPr>
    </xdr:pic>
    <xdr:clientData/>
  </xdr:twoCellAnchor>
  <xdr:twoCellAnchor editAs="oneCell">
    <xdr:from>
      <xdr:col>9</xdr:col>
      <xdr:colOff>193675</xdr:colOff>
      <xdr:row>8</xdr:row>
      <xdr:rowOff>104775</xdr:rowOff>
    </xdr:from>
    <xdr:to>
      <xdr:col>12</xdr:col>
      <xdr:colOff>323850</xdr:colOff>
      <xdr:row>12</xdr:row>
      <xdr:rowOff>204788</xdr:rowOff>
    </xdr:to>
    <xdr:pic>
      <xdr:nvPicPr>
        <xdr:cNvPr id="10" name="Imagem 9" descr="logo-detran.gif"/>
        <xdr:cNvPicPr>
          <a:picLocks noChangeAspect="1"/>
        </xdr:cNvPicPr>
      </xdr:nvPicPr>
      <xdr:blipFill>
        <a:blip xmlns:r="http://schemas.openxmlformats.org/officeDocument/2006/relationships" r:embed="rId4" cstate="print"/>
        <a:stretch>
          <a:fillRect/>
        </a:stretch>
      </xdr:blipFill>
      <xdr:spPr>
        <a:xfrm>
          <a:off x="9280525" y="1400175"/>
          <a:ext cx="2111375" cy="1052513"/>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oneCellAnchor>
    <xdr:from>
      <xdr:col>0</xdr:col>
      <xdr:colOff>596711</xdr:colOff>
      <xdr:row>2</xdr:row>
      <xdr:rowOff>0</xdr:rowOff>
    </xdr:from>
    <xdr:ext cx="9817496" cy="937629"/>
    <xdr:sp macro="" textlink="">
      <xdr:nvSpPr>
        <xdr:cNvPr id="11" name="Retângulo 10"/>
        <xdr:cNvSpPr/>
      </xdr:nvSpPr>
      <xdr:spPr>
        <a:xfrm>
          <a:off x="596711" y="323850"/>
          <a:ext cx="9817496" cy="937629"/>
        </a:xfrm>
        <a:prstGeom prst="rect">
          <a:avLst/>
        </a:prstGeom>
        <a:noFill/>
      </xdr:spPr>
      <xdr:txBody>
        <a:bodyPr wrap="none" lIns="91440" tIns="45720" rIns="91440" bIns="45720">
          <a:spAutoFit/>
        </a:bodyPr>
        <a:lstStyle/>
        <a:p>
          <a:pPr algn="ctr"/>
          <a:r>
            <a:rPr lang="pt-BR" sz="54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Acidentes com Vítimas Fatais - RS</a:t>
          </a:r>
        </a:p>
      </xdr:txBody>
    </xdr:sp>
    <xdr:clientData/>
  </xdr:oneCellAnchor>
  <xdr:oneCellAnchor>
    <xdr:from>
      <xdr:col>0</xdr:col>
      <xdr:colOff>195976</xdr:colOff>
      <xdr:row>47</xdr:row>
      <xdr:rowOff>130175</xdr:rowOff>
    </xdr:from>
    <xdr:ext cx="7678898" cy="895350"/>
    <xdr:sp macro="" textlink="">
      <xdr:nvSpPr>
        <xdr:cNvPr id="12" name="Retângulo 11"/>
        <xdr:cNvSpPr/>
      </xdr:nvSpPr>
      <xdr:spPr>
        <a:xfrm>
          <a:off x="195976" y="11493500"/>
          <a:ext cx="7678898" cy="895350"/>
        </a:xfrm>
        <a:prstGeom prst="rect">
          <a:avLst/>
        </a:prstGeom>
        <a:noFill/>
      </xdr:spPr>
      <xdr:txBody>
        <a:bodyPr wrap="squar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pt-BR" sz="1100" b="0" i="0" u="none" strike="noStrike">
              <a:effectLst>
                <a:outerShdw blurRad="50800" dist="38100" algn="tr" rotWithShape="0">
                  <a:prstClr val="black">
                    <a:alpha val="40000"/>
                  </a:prstClr>
                </a:outerShdw>
              </a:effectLst>
              <a:latin typeface="+mn-lt"/>
              <a:ea typeface="+mn-ea"/>
              <a:cs typeface="+mn-cs"/>
            </a:rPr>
            <a:t>Fonte: Assessoria de Planejamento , Gestão e Estatística  - DETRAN/RS</a:t>
          </a:r>
          <a:r>
            <a:rPr lang="pt-BR" sz="5400"/>
            <a:t> </a:t>
          </a:r>
          <a:r>
            <a:rPr lang="pt-BR" sz="1100" b="0" i="0" u="none" strike="noStrike">
              <a:effectLst>
                <a:outerShdw blurRad="50800" dist="38100" algn="tr" rotWithShape="0">
                  <a:prstClr val="black">
                    <a:alpha val="40000"/>
                  </a:prstClr>
                </a:outerShdw>
              </a:effectLst>
              <a:latin typeface="+mn-lt"/>
              <a:ea typeface="+mn-ea"/>
              <a:cs typeface="+mn-cs"/>
            </a:rPr>
            <a:t>Dados: CSI - Sistema de Consultas Integradas - PROCERGS  </a:t>
          </a:r>
          <a:r>
            <a:rPr lang="pt-BR" sz="5400"/>
            <a:t> </a:t>
          </a:r>
          <a:endParaRPr lang="pt-BR" sz="5400" b="1" cap="none" spc="150">
            <a:ln w="11430"/>
            <a:solidFill>
              <a:srgbClr val="F8F8F8"/>
            </a:solidFill>
            <a:effectLst>
              <a:outerShdw blurRad="25400" algn="tl" rotWithShape="0">
                <a:srgbClr val="000000">
                  <a:alpha val="43000"/>
                </a:srgbClr>
              </a:outerShdw>
            </a:effectLst>
          </a:endParaRPr>
        </a:p>
      </xdr:txBody>
    </xdr:sp>
    <xdr:clientData/>
  </xdr:oneCellAnchor>
  <xdr:twoCellAnchor editAs="oneCell">
    <xdr:from>
      <xdr:col>4</xdr:col>
      <xdr:colOff>0</xdr:colOff>
      <xdr:row>16</xdr:row>
      <xdr:rowOff>0</xdr:rowOff>
    </xdr:from>
    <xdr:to>
      <xdr:col>4</xdr:col>
      <xdr:colOff>225207</xdr:colOff>
      <xdr:row>16</xdr:row>
      <xdr:rowOff>224079</xdr:rowOff>
    </xdr:to>
    <xdr:pic>
      <xdr:nvPicPr>
        <xdr:cNvPr id="13" name="Picture 1" descr="http://t1.gstatic.com/images?q=tbn:ANd9GcTt3gSxplN7y5ZS-z8bXZxeT35bX3JTEL2EK8o1jcLmdnQ_z0PHeA">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3666561"/>
          <a:ext cx="224079" cy="225207"/>
        </a:xfrm>
        <a:prstGeom prst="rect">
          <a:avLst/>
        </a:prstGeom>
        <a:noFill/>
      </xdr:spPr>
    </xdr:pic>
    <xdr:clientData/>
  </xdr:twoCellAnchor>
  <xdr:twoCellAnchor editAs="oneCell">
    <xdr:from>
      <xdr:col>4</xdr:col>
      <xdr:colOff>0</xdr:colOff>
      <xdr:row>17</xdr:row>
      <xdr:rowOff>0</xdr:rowOff>
    </xdr:from>
    <xdr:to>
      <xdr:col>4</xdr:col>
      <xdr:colOff>225207</xdr:colOff>
      <xdr:row>17</xdr:row>
      <xdr:rowOff>224079</xdr:rowOff>
    </xdr:to>
    <xdr:pic>
      <xdr:nvPicPr>
        <xdr:cNvPr id="14" name="Picture 1" descr="http://t1.gstatic.com/images?q=tbn:ANd9GcTt3gSxplN7y5ZS-z8bXZxeT35bX3JTEL2EK8o1jcLmdnQ_z0PHeA">
          <a:hlinkClick xmlns:r="http://schemas.openxmlformats.org/officeDocument/2006/relationships" r:id="rId7"/>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3999936"/>
          <a:ext cx="224079" cy="225207"/>
        </a:xfrm>
        <a:prstGeom prst="rect">
          <a:avLst/>
        </a:prstGeom>
        <a:noFill/>
      </xdr:spPr>
    </xdr:pic>
    <xdr:clientData/>
  </xdr:twoCellAnchor>
  <xdr:twoCellAnchor editAs="oneCell">
    <xdr:from>
      <xdr:col>4</xdr:col>
      <xdr:colOff>0</xdr:colOff>
      <xdr:row>18</xdr:row>
      <xdr:rowOff>0</xdr:rowOff>
    </xdr:from>
    <xdr:to>
      <xdr:col>4</xdr:col>
      <xdr:colOff>225207</xdr:colOff>
      <xdr:row>18</xdr:row>
      <xdr:rowOff>224079</xdr:rowOff>
    </xdr:to>
    <xdr:pic>
      <xdr:nvPicPr>
        <xdr:cNvPr id="15" name="Picture 1" descr="http://t1.gstatic.com/images?q=tbn:ANd9GcTt3gSxplN7y5ZS-z8bXZxeT35bX3JTEL2EK8o1jcLmdnQ_z0PHeA">
          <a:hlinkClick xmlns:r="http://schemas.openxmlformats.org/officeDocument/2006/relationships" r:id="rId8"/>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4333311"/>
          <a:ext cx="224079" cy="225207"/>
        </a:xfrm>
        <a:prstGeom prst="rect">
          <a:avLst/>
        </a:prstGeom>
        <a:noFill/>
      </xdr:spPr>
    </xdr:pic>
    <xdr:clientData/>
  </xdr:twoCellAnchor>
  <xdr:twoCellAnchor editAs="oneCell">
    <xdr:from>
      <xdr:col>4</xdr:col>
      <xdr:colOff>0</xdr:colOff>
      <xdr:row>20</xdr:row>
      <xdr:rowOff>0</xdr:rowOff>
    </xdr:from>
    <xdr:to>
      <xdr:col>4</xdr:col>
      <xdr:colOff>225207</xdr:colOff>
      <xdr:row>20</xdr:row>
      <xdr:rowOff>224079</xdr:rowOff>
    </xdr:to>
    <xdr:pic>
      <xdr:nvPicPr>
        <xdr:cNvPr id="16" name="Picture 1" descr="http://t1.gstatic.com/images?q=tbn:ANd9GcTt3gSxplN7y5ZS-z8bXZxeT35bX3JTEL2EK8o1jcLmdnQ_z0PHeA">
          <a:hlinkClick xmlns:r="http://schemas.openxmlformats.org/officeDocument/2006/relationships" r:id="rId9"/>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5000061"/>
          <a:ext cx="224079" cy="225207"/>
        </a:xfrm>
        <a:prstGeom prst="rect">
          <a:avLst/>
        </a:prstGeom>
        <a:noFill/>
      </xdr:spPr>
    </xdr:pic>
    <xdr:clientData/>
  </xdr:twoCellAnchor>
  <xdr:twoCellAnchor editAs="oneCell">
    <xdr:from>
      <xdr:col>4</xdr:col>
      <xdr:colOff>0</xdr:colOff>
      <xdr:row>21</xdr:row>
      <xdr:rowOff>0</xdr:rowOff>
    </xdr:from>
    <xdr:to>
      <xdr:col>4</xdr:col>
      <xdr:colOff>225207</xdr:colOff>
      <xdr:row>21</xdr:row>
      <xdr:rowOff>224079</xdr:rowOff>
    </xdr:to>
    <xdr:pic>
      <xdr:nvPicPr>
        <xdr:cNvPr id="17" name="Picture 1" descr="http://t1.gstatic.com/images?q=tbn:ANd9GcTt3gSxplN7y5ZS-z8bXZxeT35bX3JTEL2EK8o1jcLmdnQ_z0PHeA">
          <a:hlinkClick xmlns:r="http://schemas.openxmlformats.org/officeDocument/2006/relationships" r:id="rId10"/>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5333436"/>
          <a:ext cx="224079" cy="225207"/>
        </a:xfrm>
        <a:prstGeom prst="rect">
          <a:avLst/>
        </a:prstGeom>
        <a:noFill/>
      </xdr:spPr>
    </xdr:pic>
    <xdr:clientData/>
  </xdr:twoCellAnchor>
  <xdr:twoCellAnchor editAs="oneCell">
    <xdr:from>
      <xdr:col>4</xdr:col>
      <xdr:colOff>0</xdr:colOff>
      <xdr:row>22</xdr:row>
      <xdr:rowOff>0</xdr:rowOff>
    </xdr:from>
    <xdr:to>
      <xdr:col>4</xdr:col>
      <xdr:colOff>225207</xdr:colOff>
      <xdr:row>22</xdr:row>
      <xdr:rowOff>224079</xdr:rowOff>
    </xdr:to>
    <xdr:pic>
      <xdr:nvPicPr>
        <xdr:cNvPr id="18" name="Picture 1" descr="http://t1.gstatic.com/images?q=tbn:ANd9GcTt3gSxplN7y5ZS-z8bXZxeT35bX3JTEL2EK8o1jcLmdnQ_z0PHeA">
          <a:hlinkClick xmlns:r="http://schemas.openxmlformats.org/officeDocument/2006/relationships" r:id="rId11"/>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5666811"/>
          <a:ext cx="224079" cy="225207"/>
        </a:xfrm>
        <a:prstGeom prst="rect">
          <a:avLst/>
        </a:prstGeom>
        <a:noFill/>
      </xdr:spPr>
    </xdr:pic>
    <xdr:clientData/>
  </xdr:twoCellAnchor>
  <xdr:twoCellAnchor editAs="oneCell">
    <xdr:from>
      <xdr:col>4</xdr:col>
      <xdr:colOff>0</xdr:colOff>
      <xdr:row>23</xdr:row>
      <xdr:rowOff>0</xdr:rowOff>
    </xdr:from>
    <xdr:to>
      <xdr:col>4</xdr:col>
      <xdr:colOff>225207</xdr:colOff>
      <xdr:row>23</xdr:row>
      <xdr:rowOff>224079</xdr:rowOff>
    </xdr:to>
    <xdr:pic>
      <xdr:nvPicPr>
        <xdr:cNvPr id="19" name="Picture 1" descr="http://t1.gstatic.com/images?q=tbn:ANd9GcTt3gSxplN7y5ZS-z8bXZxeT35bX3JTEL2EK8o1jcLmdnQ_z0PHeA">
          <a:hlinkClick xmlns:r="http://schemas.openxmlformats.org/officeDocument/2006/relationships" r:id="rId12"/>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6000186"/>
          <a:ext cx="224079" cy="225207"/>
        </a:xfrm>
        <a:prstGeom prst="rect">
          <a:avLst/>
        </a:prstGeom>
        <a:noFill/>
      </xdr:spPr>
    </xdr:pic>
    <xdr:clientData/>
  </xdr:twoCellAnchor>
  <xdr:twoCellAnchor editAs="oneCell">
    <xdr:from>
      <xdr:col>4</xdr:col>
      <xdr:colOff>0</xdr:colOff>
      <xdr:row>24</xdr:row>
      <xdr:rowOff>0</xdr:rowOff>
    </xdr:from>
    <xdr:to>
      <xdr:col>4</xdr:col>
      <xdr:colOff>225207</xdr:colOff>
      <xdr:row>24</xdr:row>
      <xdr:rowOff>224079</xdr:rowOff>
    </xdr:to>
    <xdr:pic>
      <xdr:nvPicPr>
        <xdr:cNvPr id="20" name="Picture 1" descr="http://t1.gstatic.com/images?q=tbn:ANd9GcTt3gSxplN7y5ZS-z8bXZxeT35bX3JTEL2EK8o1jcLmdnQ_z0PHeA">
          <a:hlinkClick xmlns:r="http://schemas.openxmlformats.org/officeDocument/2006/relationships" r:id="rId13"/>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6333561"/>
          <a:ext cx="224079" cy="225207"/>
        </a:xfrm>
        <a:prstGeom prst="rect">
          <a:avLst/>
        </a:prstGeom>
        <a:noFill/>
      </xdr:spPr>
    </xdr:pic>
    <xdr:clientData/>
  </xdr:twoCellAnchor>
  <xdr:twoCellAnchor editAs="oneCell">
    <xdr:from>
      <xdr:col>4</xdr:col>
      <xdr:colOff>0</xdr:colOff>
      <xdr:row>15</xdr:row>
      <xdr:rowOff>0</xdr:rowOff>
    </xdr:from>
    <xdr:to>
      <xdr:col>4</xdr:col>
      <xdr:colOff>225207</xdr:colOff>
      <xdr:row>15</xdr:row>
      <xdr:rowOff>224079</xdr:rowOff>
    </xdr:to>
    <xdr:pic>
      <xdr:nvPicPr>
        <xdr:cNvPr id="21" name="Picture 1" descr="http://t1.gstatic.com/images?q=tbn:ANd9GcTt3gSxplN7y5ZS-z8bXZxeT35bX3JTEL2EK8o1jcLmdnQ_z0PHeA">
          <a:hlinkClick xmlns:r="http://schemas.openxmlformats.org/officeDocument/2006/relationships" r:id="rId14"/>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4239" y="3333186"/>
          <a:ext cx="224079" cy="225207"/>
        </a:xfrm>
        <a:prstGeom prst="rect">
          <a:avLst/>
        </a:prstGeom>
        <a:noFill/>
      </xdr:spPr>
    </xdr:pic>
    <xdr:clientData/>
  </xdr:twoCellAnchor>
  <xdr:twoCellAnchor editAs="oneCell">
    <xdr:from>
      <xdr:col>3</xdr:col>
      <xdr:colOff>600075</xdr:colOff>
      <xdr:row>24</xdr:row>
      <xdr:rowOff>371476</xdr:rowOff>
    </xdr:from>
    <xdr:to>
      <xdr:col>4</xdr:col>
      <xdr:colOff>215682</xdr:colOff>
      <xdr:row>25</xdr:row>
      <xdr:rowOff>214555</xdr:rowOff>
    </xdr:to>
    <xdr:pic>
      <xdr:nvPicPr>
        <xdr:cNvPr id="22" name="Picture 1" descr="http://t1.gstatic.com/images?q=tbn:ANd9GcTt3gSxplN7y5ZS-z8bXZxeT35bX3JTEL2EK8o1jcLmdnQ_z0PHeA">
          <a:hlinkClick xmlns:r="http://schemas.openxmlformats.org/officeDocument/2006/relationships" r:id="rId13"/>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29477" y="6662174"/>
          <a:ext cx="214554" cy="225207"/>
        </a:xfrm>
        <a:prstGeom prst="rect">
          <a:avLst/>
        </a:prstGeom>
        <a:noFill/>
      </xdr:spPr>
    </xdr:pic>
    <xdr:clientData/>
  </xdr:twoCellAnchor>
  <xdr:twoCellAnchor editAs="oneCell">
    <xdr:from>
      <xdr:col>3</xdr:col>
      <xdr:colOff>600075</xdr:colOff>
      <xdr:row>26</xdr:row>
      <xdr:rowOff>19053</xdr:rowOff>
    </xdr:from>
    <xdr:to>
      <xdr:col>4</xdr:col>
      <xdr:colOff>215682</xdr:colOff>
      <xdr:row>26</xdr:row>
      <xdr:rowOff>246307</xdr:rowOff>
    </xdr:to>
    <xdr:pic>
      <xdr:nvPicPr>
        <xdr:cNvPr id="23" name="Picture 1" descr="http://t1.gstatic.com/images?q=tbn:ANd9GcTt3gSxplN7y5ZS-z8bXZxeT35bX3JTEL2EK8o1jcLmdnQ_z0PHeA">
          <a:hlinkClick xmlns:r="http://schemas.openxmlformats.org/officeDocument/2006/relationships" r:id="rId15"/>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23127" y="7020951"/>
          <a:ext cx="227254" cy="225207"/>
        </a:xfrm>
        <a:prstGeom prst="rect">
          <a:avLst/>
        </a:prstGeom>
        <a:noFill/>
      </xdr:spPr>
    </xdr:pic>
    <xdr:clientData/>
  </xdr:twoCellAnchor>
  <xdr:twoCellAnchor editAs="oneCell">
    <xdr:from>
      <xdr:col>4</xdr:col>
      <xdr:colOff>0</xdr:colOff>
      <xdr:row>14</xdr:row>
      <xdr:rowOff>1</xdr:rowOff>
    </xdr:from>
    <xdr:to>
      <xdr:col>4</xdr:col>
      <xdr:colOff>225207</xdr:colOff>
      <xdr:row>14</xdr:row>
      <xdr:rowOff>227255</xdr:rowOff>
    </xdr:to>
    <xdr:pic>
      <xdr:nvPicPr>
        <xdr:cNvPr id="24" name="Picture 1" descr="http://t1.gstatic.com/images?q=tbn:ANd9GcTt3gSxplN7y5ZS-z8bXZxeT35bX3JTEL2EK8o1jcLmdnQ_z0PHeA">
          <a:hlinkClick xmlns:r="http://schemas.openxmlformats.org/officeDocument/2006/relationships" r:id="rId16"/>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2652" y="3001399"/>
          <a:ext cx="227254" cy="225207"/>
        </a:xfrm>
        <a:prstGeom prst="rect">
          <a:avLst/>
        </a:prstGeom>
        <a:noFill/>
      </xdr:spPr>
    </xdr:pic>
    <xdr:clientData/>
  </xdr:twoCellAnchor>
  <xdr:twoCellAnchor editAs="oneCell">
    <xdr:from>
      <xdr:col>3</xdr:col>
      <xdr:colOff>600075</xdr:colOff>
      <xdr:row>19</xdr:row>
      <xdr:rowOff>0</xdr:rowOff>
    </xdr:from>
    <xdr:to>
      <xdr:col>4</xdr:col>
      <xdr:colOff>215682</xdr:colOff>
      <xdr:row>19</xdr:row>
      <xdr:rowOff>224079</xdr:rowOff>
    </xdr:to>
    <xdr:pic>
      <xdr:nvPicPr>
        <xdr:cNvPr id="25" name="Picture 1" descr="http://t1.gstatic.com/images?q=tbn:ANd9GcTt3gSxplN7y5ZS-z8bXZxeT35bX3JTEL2EK8o1jcLmdnQ_z0PHeA">
          <a:hlinkClick xmlns:r="http://schemas.openxmlformats.org/officeDocument/2006/relationships" r:id="rId17"/>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24714" y="4666686"/>
          <a:ext cx="224079" cy="225207"/>
        </a:xfrm>
        <a:prstGeom prst="rect">
          <a:avLst/>
        </a:prstGeom>
        <a:noFill/>
      </xdr:spPr>
    </xdr:pic>
    <xdr:clientData/>
  </xdr:twoCellAnchor>
  <xdr:twoCellAnchor editAs="oneCell">
    <xdr:from>
      <xdr:col>4</xdr:col>
      <xdr:colOff>0</xdr:colOff>
      <xdr:row>27</xdr:row>
      <xdr:rowOff>0</xdr:rowOff>
    </xdr:from>
    <xdr:to>
      <xdr:col>4</xdr:col>
      <xdr:colOff>225207</xdr:colOff>
      <xdr:row>27</xdr:row>
      <xdr:rowOff>227254</xdr:rowOff>
    </xdr:to>
    <xdr:pic>
      <xdr:nvPicPr>
        <xdr:cNvPr id="26" name="Picture 1" descr="http://t1.gstatic.com/images?q=tbn:ANd9GcTt3gSxplN7y5ZS-z8bXZxeT35bX3JTEL2EK8o1jcLmdnQ_z0PHeA">
          <a:hlinkClick xmlns:r="http://schemas.openxmlformats.org/officeDocument/2006/relationships" r:id="rId15"/>
        </xdr:cNvPr>
        <xdr:cNvPicPr>
          <a:picLocks noChangeAspect="1" noChangeArrowheads="1"/>
        </xdr:cNvPicPr>
      </xdr:nvPicPr>
      <xdr:blipFill>
        <a:blip xmlns:r="http://schemas.openxmlformats.org/officeDocument/2006/relationships" r:embed="rId6" cstate="print"/>
        <a:srcRect/>
        <a:stretch>
          <a:fillRect/>
        </a:stretch>
      </xdr:blipFill>
      <xdr:spPr bwMode="auto">
        <a:xfrm rot="5400000">
          <a:off x="2732652" y="7335273"/>
          <a:ext cx="227254" cy="225207"/>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419100</xdr:colOff>
      <xdr:row>1</xdr:row>
      <xdr:rowOff>26968</xdr:rowOff>
    </xdr:from>
    <xdr:to>
      <xdr:col>10</xdr:col>
      <xdr:colOff>581025</xdr:colOff>
      <xdr:row>2</xdr:row>
      <xdr:rowOff>266700</xdr:rowOff>
    </xdr:to>
    <xdr:pic>
      <xdr:nvPicPr>
        <xdr:cNvPr id="2" name="Imagem 1" descr="MarcaDetran.jpg"/>
        <xdr:cNvPicPr>
          <a:picLocks noChangeAspect="1"/>
        </xdr:cNvPicPr>
      </xdr:nvPicPr>
      <xdr:blipFill>
        <a:blip xmlns:r="http://schemas.openxmlformats.org/officeDocument/2006/relationships" r:embed="rId1" cstate="print"/>
        <a:stretch>
          <a:fillRect/>
        </a:stretch>
      </xdr:blipFill>
      <xdr:spPr>
        <a:xfrm>
          <a:off x="8582025" y="255568"/>
          <a:ext cx="1552575" cy="430232"/>
        </a:xfrm>
        <a:prstGeom prst="rect">
          <a:avLst/>
        </a:prstGeom>
      </xdr:spPr>
    </xdr:pic>
    <xdr:clientData/>
  </xdr:twoCellAnchor>
  <xdr:twoCellAnchor>
    <xdr:from>
      <xdr:col>5</xdr:col>
      <xdr:colOff>85724</xdr:colOff>
      <xdr:row>19</xdr:row>
      <xdr:rowOff>228600</xdr:rowOff>
    </xdr:from>
    <xdr:to>
      <xdr:col>11</xdr:col>
      <xdr:colOff>0</xdr:colOff>
      <xdr:row>27</xdr:row>
      <xdr:rowOff>9525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28575</xdr:colOff>
      <xdr:row>1</xdr:row>
      <xdr:rowOff>39627</xdr:rowOff>
    </xdr:from>
    <xdr:to>
      <xdr:col>0</xdr:col>
      <xdr:colOff>628650</xdr:colOff>
      <xdr:row>2</xdr:row>
      <xdr:rowOff>265211</xdr:rowOff>
    </xdr:to>
    <xdr:pic>
      <xdr:nvPicPr>
        <xdr:cNvPr id="4" name="Picture 4" descr="http://detranintranet/noticias/fotos_noticias/logo-decadars.jpg"/>
        <xdr:cNvPicPr>
          <a:picLocks noChangeAspect="1" noChangeArrowheads="1"/>
        </xdr:cNvPicPr>
      </xdr:nvPicPr>
      <xdr:blipFill>
        <a:blip xmlns:r="http://schemas.openxmlformats.org/officeDocument/2006/relationships" r:embed="rId3" cstate="print"/>
        <a:srcRect/>
        <a:stretch>
          <a:fillRect/>
        </a:stretch>
      </xdr:blipFill>
      <xdr:spPr bwMode="auto">
        <a:xfrm>
          <a:off x="533400" y="268227"/>
          <a:ext cx="600075" cy="41608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100852</xdr:colOff>
      <xdr:row>5</xdr:row>
      <xdr:rowOff>22410</xdr:rowOff>
    </xdr:from>
    <xdr:to>
      <xdr:col>16</xdr:col>
      <xdr:colOff>392206</xdr:colOff>
      <xdr:row>16</xdr:row>
      <xdr:rowOff>302557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52666</xdr:colOff>
      <xdr:row>1</xdr:row>
      <xdr:rowOff>28575</xdr:rowOff>
    </xdr:from>
    <xdr:to>
      <xdr:col>16</xdr:col>
      <xdr:colOff>581025</xdr:colOff>
      <xdr:row>1</xdr:row>
      <xdr:rowOff>438150</xdr:rowOff>
    </xdr:to>
    <xdr:pic>
      <xdr:nvPicPr>
        <xdr:cNvPr id="4" name="Imagem 3" descr="MarcaDetran.jpg"/>
        <xdr:cNvPicPr>
          <a:picLocks noChangeAspect="1"/>
        </xdr:cNvPicPr>
      </xdr:nvPicPr>
      <xdr:blipFill>
        <a:blip xmlns:r="http://schemas.openxmlformats.org/officeDocument/2006/relationships" r:embed="rId2" cstate="print"/>
        <a:stretch>
          <a:fillRect/>
        </a:stretch>
      </xdr:blipFill>
      <xdr:spPr>
        <a:xfrm>
          <a:off x="11092141" y="428625"/>
          <a:ext cx="1137959" cy="4095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1277122</xdr:colOff>
      <xdr:row>1</xdr:row>
      <xdr:rowOff>35837</xdr:rowOff>
    </xdr:from>
    <xdr:to>
      <xdr:col>12</xdr:col>
      <xdr:colOff>2581402</xdr:colOff>
      <xdr:row>1</xdr:row>
      <xdr:rowOff>409575</xdr:rowOff>
    </xdr:to>
    <xdr:pic>
      <xdr:nvPicPr>
        <xdr:cNvPr id="3" name="Imagem 2" descr="MarcaDetran.jpg"/>
        <xdr:cNvPicPr>
          <a:picLocks noChangeAspect="1"/>
        </xdr:cNvPicPr>
      </xdr:nvPicPr>
      <xdr:blipFill>
        <a:blip xmlns:r="http://schemas.openxmlformats.org/officeDocument/2006/relationships" r:embed="rId1" cstate="print"/>
        <a:stretch>
          <a:fillRect/>
        </a:stretch>
      </xdr:blipFill>
      <xdr:spPr>
        <a:xfrm>
          <a:off x="12211822" y="321587"/>
          <a:ext cx="1304280" cy="373738"/>
        </a:xfrm>
        <a:prstGeom prst="rect">
          <a:avLst/>
        </a:prstGeom>
      </xdr:spPr>
    </xdr:pic>
    <xdr:clientData/>
  </xdr:twoCellAnchor>
  <xdr:twoCellAnchor editAs="oneCell">
    <xdr:from>
      <xdr:col>1</xdr:col>
      <xdr:colOff>104775</xdr:colOff>
      <xdr:row>1</xdr:row>
      <xdr:rowOff>15366</xdr:rowOff>
    </xdr:from>
    <xdr:to>
      <xdr:col>1</xdr:col>
      <xdr:colOff>695325</xdr:colOff>
      <xdr:row>1</xdr:row>
      <xdr:rowOff>424845</xdr:rowOff>
    </xdr:to>
    <xdr:pic>
      <xdr:nvPicPr>
        <xdr:cNvPr id="4" name="Picture 4" descr="http://detranintranet/noticias/fotos_noticias/logo-decadars.jpg"/>
        <xdr:cNvPicPr>
          <a:picLocks noChangeAspect="1" noChangeArrowheads="1"/>
        </xdr:cNvPicPr>
      </xdr:nvPicPr>
      <xdr:blipFill>
        <a:blip xmlns:r="http://schemas.openxmlformats.org/officeDocument/2006/relationships" r:embed="rId2" cstate="print"/>
        <a:srcRect/>
        <a:stretch>
          <a:fillRect/>
        </a:stretch>
      </xdr:blipFill>
      <xdr:spPr bwMode="auto">
        <a:xfrm>
          <a:off x="104775" y="320166"/>
          <a:ext cx="590550" cy="409479"/>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771525</xdr:colOff>
      <xdr:row>1</xdr:row>
      <xdr:rowOff>16787</xdr:rowOff>
    </xdr:from>
    <xdr:to>
      <xdr:col>9</xdr:col>
      <xdr:colOff>480822</xdr:colOff>
      <xdr:row>1</xdr:row>
      <xdr:rowOff>438150</xdr:rowOff>
    </xdr:to>
    <xdr:pic>
      <xdr:nvPicPr>
        <xdr:cNvPr id="2" name="Imagem 1" descr="MarcaDetran.jpg"/>
        <xdr:cNvPicPr>
          <a:picLocks noChangeAspect="1"/>
        </xdr:cNvPicPr>
      </xdr:nvPicPr>
      <xdr:blipFill>
        <a:blip xmlns:r="http://schemas.openxmlformats.org/officeDocument/2006/relationships" r:embed="rId1" cstate="print"/>
        <a:stretch>
          <a:fillRect/>
        </a:stretch>
      </xdr:blipFill>
      <xdr:spPr>
        <a:xfrm>
          <a:off x="5762625" y="321587"/>
          <a:ext cx="1223772" cy="421363"/>
        </a:xfrm>
        <a:prstGeom prst="rect">
          <a:avLst/>
        </a:prstGeom>
      </xdr:spPr>
    </xdr:pic>
    <xdr:clientData/>
  </xdr:twoCellAnchor>
  <xdr:twoCellAnchor editAs="oneCell">
    <xdr:from>
      <xdr:col>2</xdr:col>
      <xdr:colOff>19050</xdr:colOff>
      <xdr:row>1</xdr:row>
      <xdr:rowOff>43445</xdr:rowOff>
    </xdr:from>
    <xdr:to>
      <xdr:col>2</xdr:col>
      <xdr:colOff>643242</xdr:colOff>
      <xdr:row>1</xdr:row>
      <xdr:rowOff>476251</xdr:rowOff>
    </xdr:to>
    <xdr:pic>
      <xdr:nvPicPr>
        <xdr:cNvPr id="4" name="Picture 4" descr="http://detranintranet/noticias/fotos_noticias/logo-decadars.jpg"/>
        <xdr:cNvPicPr>
          <a:picLocks noChangeAspect="1" noChangeArrowheads="1"/>
        </xdr:cNvPicPr>
      </xdr:nvPicPr>
      <xdr:blipFill>
        <a:blip xmlns:r="http://schemas.openxmlformats.org/officeDocument/2006/relationships" r:embed="rId2" cstate="print"/>
        <a:srcRect/>
        <a:stretch>
          <a:fillRect/>
        </a:stretch>
      </xdr:blipFill>
      <xdr:spPr bwMode="auto">
        <a:xfrm>
          <a:off x="228600" y="348245"/>
          <a:ext cx="624192" cy="432806"/>
        </a:xfrm>
        <a:prstGeom prst="rect">
          <a:avLst/>
        </a:prstGeom>
        <a:noFill/>
      </xdr:spPr>
    </xdr:pic>
    <xdr:clientData/>
  </xdr:twoCellAnchor>
  <xdr:twoCellAnchor>
    <xdr:from>
      <xdr:col>2</xdr:col>
      <xdr:colOff>66674</xdr:colOff>
      <xdr:row>21</xdr:row>
      <xdr:rowOff>171449</xdr:rowOff>
    </xdr:from>
    <xdr:to>
      <xdr:col>10</xdr:col>
      <xdr:colOff>9525</xdr:colOff>
      <xdr:row>32</xdr:row>
      <xdr:rowOff>200024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9525</xdr:colOff>
      <xdr:row>1</xdr:row>
      <xdr:rowOff>35837</xdr:rowOff>
    </xdr:from>
    <xdr:to>
      <xdr:col>5</xdr:col>
      <xdr:colOff>1023747</xdr:colOff>
      <xdr:row>1</xdr:row>
      <xdr:rowOff>457200</xdr:rowOff>
    </xdr:to>
    <xdr:pic>
      <xdr:nvPicPr>
        <xdr:cNvPr id="2" name="Imagem 1" descr="MarcaDetran.jpg"/>
        <xdr:cNvPicPr>
          <a:picLocks noChangeAspect="1"/>
        </xdr:cNvPicPr>
      </xdr:nvPicPr>
      <xdr:blipFill>
        <a:blip xmlns:r="http://schemas.openxmlformats.org/officeDocument/2006/relationships" r:embed="rId1" cstate="print"/>
        <a:stretch>
          <a:fillRect/>
        </a:stretch>
      </xdr:blipFill>
      <xdr:spPr>
        <a:xfrm>
          <a:off x="5410200" y="340637"/>
          <a:ext cx="1014222" cy="421363"/>
        </a:xfrm>
        <a:prstGeom prst="rect">
          <a:avLst/>
        </a:prstGeom>
      </xdr:spPr>
    </xdr:pic>
    <xdr:clientData/>
  </xdr:twoCellAnchor>
  <xdr:twoCellAnchor>
    <xdr:from>
      <xdr:col>1</xdr:col>
      <xdr:colOff>19049</xdr:colOff>
      <xdr:row>18</xdr:row>
      <xdr:rowOff>228600</xdr:rowOff>
    </xdr:from>
    <xdr:to>
      <xdr:col>5</xdr:col>
      <xdr:colOff>981074</xdr:colOff>
      <xdr:row>31</xdr:row>
      <xdr:rowOff>238124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66674</xdr:colOff>
      <xdr:row>1</xdr:row>
      <xdr:rowOff>24395</xdr:rowOff>
    </xdr:from>
    <xdr:to>
      <xdr:col>1</xdr:col>
      <xdr:colOff>704849</xdr:colOff>
      <xdr:row>1</xdr:row>
      <xdr:rowOff>466897</xdr:rowOff>
    </xdr:to>
    <xdr:pic>
      <xdr:nvPicPr>
        <xdr:cNvPr id="4" name="Picture 4" descr="http://detranintranet/noticias/fotos_noticias/logo-decadars.jpg"/>
        <xdr:cNvPicPr>
          <a:picLocks noChangeAspect="1" noChangeArrowheads="1"/>
        </xdr:cNvPicPr>
      </xdr:nvPicPr>
      <xdr:blipFill>
        <a:blip xmlns:r="http://schemas.openxmlformats.org/officeDocument/2006/relationships" r:embed="rId3" cstate="print"/>
        <a:srcRect/>
        <a:stretch>
          <a:fillRect/>
        </a:stretch>
      </xdr:blipFill>
      <xdr:spPr bwMode="auto">
        <a:xfrm>
          <a:off x="514349" y="329195"/>
          <a:ext cx="638175" cy="442502"/>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1</xdr:row>
      <xdr:rowOff>28115</xdr:rowOff>
    </xdr:from>
    <xdr:to>
      <xdr:col>1</xdr:col>
      <xdr:colOff>800100</xdr:colOff>
      <xdr:row>1</xdr:row>
      <xdr:rowOff>484037</xdr:rowOff>
    </xdr:to>
    <xdr:pic>
      <xdr:nvPicPr>
        <xdr:cNvPr id="7" name="Picture 4" descr="http://detranintranet/noticias/fotos_noticias/logo-decadars.jpg"/>
        <xdr:cNvPicPr>
          <a:picLocks noChangeAspect="1" noChangeArrowheads="1"/>
        </xdr:cNvPicPr>
      </xdr:nvPicPr>
      <xdr:blipFill>
        <a:blip xmlns:r="http://schemas.openxmlformats.org/officeDocument/2006/relationships" r:embed="rId1" cstate="print"/>
        <a:srcRect/>
        <a:stretch>
          <a:fillRect/>
        </a:stretch>
      </xdr:blipFill>
      <xdr:spPr bwMode="auto">
        <a:xfrm>
          <a:off x="209550" y="294815"/>
          <a:ext cx="771525" cy="455922"/>
        </a:xfrm>
        <a:prstGeom prst="rect">
          <a:avLst/>
        </a:prstGeom>
        <a:noFill/>
      </xdr:spPr>
    </xdr:pic>
    <xdr:clientData/>
  </xdr:twoCellAnchor>
  <xdr:twoCellAnchor editAs="oneCell">
    <xdr:from>
      <xdr:col>4</xdr:col>
      <xdr:colOff>1895474</xdr:colOff>
      <xdr:row>1</xdr:row>
      <xdr:rowOff>20947</xdr:rowOff>
    </xdr:from>
    <xdr:to>
      <xdr:col>6</xdr:col>
      <xdr:colOff>0</xdr:colOff>
      <xdr:row>1</xdr:row>
      <xdr:rowOff>472232</xdr:rowOff>
    </xdr:to>
    <xdr:pic>
      <xdr:nvPicPr>
        <xdr:cNvPr id="8" name="Imagem 7" descr="MarcaDetran.jpg"/>
        <xdr:cNvPicPr>
          <a:picLocks noChangeAspect="1"/>
        </xdr:cNvPicPr>
      </xdr:nvPicPr>
      <xdr:blipFill>
        <a:blip xmlns:r="http://schemas.openxmlformats.org/officeDocument/2006/relationships" r:embed="rId2" cstate="print"/>
        <a:stretch>
          <a:fillRect/>
        </a:stretch>
      </xdr:blipFill>
      <xdr:spPr>
        <a:xfrm>
          <a:off x="9020174" y="287647"/>
          <a:ext cx="1714501" cy="4512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9</xdr:col>
      <xdr:colOff>762000</xdr:colOff>
      <xdr:row>7</xdr:row>
      <xdr:rowOff>87404</xdr:rowOff>
    </xdr:from>
    <xdr:to>
      <xdr:col>15</xdr:col>
      <xdr:colOff>457200</xdr:colOff>
      <xdr:row>26</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514350</xdr:colOff>
      <xdr:row>2</xdr:row>
      <xdr:rowOff>19050</xdr:rowOff>
    </xdr:from>
    <xdr:to>
      <xdr:col>15</xdr:col>
      <xdr:colOff>594143</xdr:colOff>
      <xdr:row>2</xdr:row>
      <xdr:rowOff>476250</xdr:rowOff>
    </xdr:to>
    <xdr:pic>
      <xdr:nvPicPr>
        <xdr:cNvPr id="3" name="Imagem 2" descr="MarcaDetran.jpg"/>
        <xdr:cNvPicPr>
          <a:picLocks noChangeAspect="1"/>
        </xdr:cNvPicPr>
      </xdr:nvPicPr>
      <xdr:blipFill>
        <a:blip xmlns:r="http://schemas.openxmlformats.org/officeDocument/2006/relationships" r:embed="rId2" cstate="print"/>
        <a:stretch>
          <a:fillRect/>
        </a:stretch>
      </xdr:blipFill>
      <xdr:spPr>
        <a:xfrm>
          <a:off x="10086975" y="295275"/>
          <a:ext cx="1298993" cy="457200"/>
        </a:xfrm>
        <a:prstGeom prst="rect">
          <a:avLst/>
        </a:prstGeom>
      </xdr:spPr>
    </xdr:pic>
    <xdr:clientData/>
  </xdr:twoCellAnchor>
  <xdr:twoCellAnchor editAs="oneCell">
    <xdr:from>
      <xdr:col>1</xdr:col>
      <xdr:colOff>17929</xdr:colOff>
      <xdr:row>2</xdr:row>
      <xdr:rowOff>19050</xdr:rowOff>
    </xdr:from>
    <xdr:to>
      <xdr:col>1</xdr:col>
      <xdr:colOff>675154</xdr:colOff>
      <xdr:row>2</xdr:row>
      <xdr:rowOff>483726</xdr:rowOff>
    </xdr:to>
    <xdr:pic>
      <xdr:nvPicPr>
        <xdr:cNvPr id="4" name="Picture 4" descr="http://detranintranet/noticias/fotos_noticias/logo-decadars.jpg"/>
        <xdr:cNvPicPr>
          <a:picLocks noChangeAspect="1" noChangeArrowheads="1"/>
        </xdr:cNvPicPr>
      </xdr:nvPicPr>
      <xdr:blipFill>
        <a:blip xmlns:r="http://schemas.openxmlformats.org/officeDocument/2006/relationships" r:embed="rId3" cstate="print"/>
        <a:srcRect/>
        <a:stretch>
          <a:fillRect/>
        </a:stretch>
      </xdr:blipFill>
      <xdr:spPr bwMode="auto">
        <a:xfrm>
          <a:off x="294154" y="295275"/>
          <a:ext cx="657225" cy="464676"/>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762000</xdr:colOff>
      <xdr:row>7</xdr:row>
      <xdr:rowOff>87404</xdr:rowOff>
    </xdr:from>
    <xdr:to>
      <xdr:col>15</xdr:col>
      <xdr:colOff>457200</xdr:colOff>
      <xdr:row>26</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542925</xdr:colOff>
      <xdr:row>2</xdr:row>
      <xdr:rowOff>28575</xdr:rowOff>
    </xdr:from>
    <xdr:to>
      <xdr:col>16</xdr:col>
      <xdr:colOff>13118</xdr:colOff>
      <xdr:row>2</xdr:row>
      <xdr:rowOff>476250</xdr:rowOff>
    </xdr:to>
    <xdr:pic>
      <xdr:nvPicPr>
        <xdr:cNvPr id="3" name="Imagem 2" descr="MarcaDetran.jpg"/>
        <xdr:cNvPicPr>
          <a:picLocks noChangeAspect="1"/>
        </xdr:cNvPicPr>
      </xdr:nvPicPr>
      <xdr:blipFill>
        <a:blip xmlns:r="http://schemas.openxmlformats.org/officeDocument/2006/relationships" r:embed="rId2" cstate="print"/>
        <a:stretch>
          <a:fillRect/>
        </a:stretch>
      </xdr:blipFill>
      <xdr:spPr>
        <a:xfrm>
          <a:off x="10115550" y="314325"/>
          <a:ext cx="1298993" cy="447675"/>
        </a:xfrm>
        <a:prstGeom prst="rect">
          <a:avLst/>
        </a:prstGeom>
      </xdr:spPr>
    </xdr:pic>
    <xdr:clientData/>
  </xdr:twoCellAnchor>
  <xdr:twoCellAnchor editAs="oneCell">
    <xdr:from>
      <xdr:col>1</xdr:col>
      <xdr:colOff>56030</xdr:colOff>
      <xdr:row>2</xdr:row>
      <xdr:rowOff>12676</xdr:rowOff>
    </xdr:from>
    <xdr:to>
      <xdr:col>1</xdr:col>
      <xdr:colOff>695326</xdr:colOff>
      <xdr:row>2</xdr:row>
      <xdr:rowOff>464676</xdr:rowOff>
    </xdr:to>
    <xdr:pic>
      <xdr:nvPicPr>
        <xdr:cNvPr id="4" name="Picture 4" descr="http://detranintranet/noticias/fotos_noticias/logo-decadars.jpg"/>
        <xdr:cNvPicPr>
          <a:picLocks noChangeAspect="1" noChangeArrowheads="1"/>
        </xdr:cNvPicPr>
      </xdr:nvPicPr>
      <xdr:blipFill>
        <a:blip xmlns:r="http://schemas.openxmlformats.org/officeDocument/2006/relationships" r:embed="rId3" cstate="print"/>
        <a:srcRect/>
        <a:stretch>
          <a:fillRect/>
        </a:stretch>
      </xdr:blipFill>
      <xdr:spPr bwMode="auto">
        <a:xfrm>
          <a:off x="332255" y="298426"/>
          <a:ext cx="639296" cy="452000"/>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184709</xdr:colOff>
      <xdr:row>38</xdr:row>
      <xdr:rowOff>99732</xdr:rowOff>
    </xdr:from>
    <xdr:to>
      <xdr:col>14</xdr:col>
      <xdr:colOff>403784</xdr:colOff>
      <xdr:row>54</xdr:row>
      <xdr:rowOff>26707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5</xdr:row>
      <xdr:rowOff>114300</xdr:rowOff>
    </xdr:from>
    <xdr:to>
      <xdr:col>14</xdr:col>
      <xdr:colOff>485775</xdr:colOff>
      <xdr:row>31</xdr:row>
      <xdr:rowOff>95250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169955</xdr:colOff>
      <xdr:row>54</xdr:row>
      <xdr:rowOff>148851</xdr:rowOff>
    </xdr:from>
    <xdr:to>
      <xdr:col>14</xdr:col>
      <xdr:colOff>389030</xdr:colOff>
      <xdr:row>70</xdr:row>
      <xdr:rowOff>77693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286871</xdr:colOff>
      <xdr:row>1</xdr:row>
      <xdr:rowOff>0</xdr:rowOff>
    </xdr:from>
    <xdr:to>
      <xdr:col>14</xdr:col>
      <xdr:colOff>590550</xdr:colOff>
      <xdr:row>2</xdr:row>
      <xdr:rowOff>476250</xdr:rowOff>
    </xdr:to>
    <xdr:pic>
      <xdr:nvPicPr>
        <xdr:cNvPr id="5" name="Imagem 4" descr="MarcaDetran.jpg"/>
        <xdr:cNvPicPr>
          <a:picLocks noChangeAspect="1"/>
        </xdr:cNvPicPr>
      </xdr:nvPicPr>
      <xdr:blipFill>
        <a:blip xmlns:r="http://schemas.openxmlformats.org/officeDocument/2006/relationships" r:embed="rId4" cstate="print"/>
        <a:stretch>
          <a:fillRect/>
        </a:stretch>
      </xdr:blipFill>
      <xdr:spPr>
        <a:xfrm>
          <a:off x="7602071" y="276225"/>
          <a:ext cx="1522879" cy="476250"/>
        </a:xfrm>
        <a:prstGeom prst="rect">
          <a:avLst/>
        </a:prstGeom>
      </xdr:spPr>
    </xdr:pic>
    <xdr:clientData/>
  </xdr:twoCellAnchor>
  <xdr:twoCellAnchor editAs="oneCell">
    <xdr:from>
      <xdr:col>0</xdr:col>
      <xdr:colOff>85725</xdr:colOff>
      <xdr:row>1</xdr:row>
      <xdr:rowOff>22325</xdr:rowOff>
    </xdr:from>
    <xdr:to>
      <xdr:col>1</xdr:col>
      <xdr:colOff>209550</xdr:colOff>
      <xdr:row>3</xdr:row>
      <xdr:rowOff>23251</xdr:rowOff>
    </xdr:to>
    <xdr:pic>
      <xdr:nvPicPr>
        <xdr:cNvPr id="6" name="Picture 4" descr="http://detranintranet/noticias/fotos_noticias/logo-decadars.jpg"/>
        <xdr:cNvPicPr>
          <a:picLocks noChangeAspect="1" noChangeArrowheads="1"/>
        </xdr:cNvPicPr>
      </xdr:nvPicPr>
      <xdr:blipFill>
        <a:blip xmlns:r="http://schemas.openxmlformats.org/officeDocument/2006/relationships" r:embed="rId5" cstate="print"/>
        <a:srcRect/>
        <a:stretch>
          <a:fillRect/>
        </a:stretch>
      </xdr:blipFill>
      <xdr:spPr bwMode="auto">
        <a:xfrm>
          <a:off x="85725" y="308075"/>
          <a:ext cx="733425" cy="518551"/>
        </a:xfrm>
        <a:prstGeom prst="rect">
          <a:avLst/>
        </a:prstGeom>
        <a:noFill/>
      </xdr:spPr>
    </xdr:pic>
    <xdr:clientData/>
  </xdr:twoCellAnchor>
  <xdr:twoCellAnchor>
    <xdr:from>
      <xdr:col>0</xdr:col>
      <xdr:colOff>190500</xdr:colOff>
      <xdr:row>74</xdr:row>
      <xdr:rowOff>121024</xdr:rowOff>
    </xdr:from>
    <xdr:to>
      <xdr:col>14</xdr:col>
      <xdr:colOff>409575</xdr:colOff>
      <xdr:row>90</xdr:row>
      <xdr:rowOff>44824</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180228</xdr:colOff>
      <xdr:row>92</xdr:row>
      <xdr:rowOff>56030</xdr:rowOff>
    </xdr:from>
    <xdr:to>
      <xdr:col>14</xdr:col>
      <xdr:colOff>399303</xdr:colOff>
      <xdr:row>107</xdr:row>
      <xdr:rowOff>141755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197224</xdr:colOff>
      <xdr:row>111</xdr:row>
      <xdr:rowOff>13821</xdr:rowOff>
    </xdr:from>
    <xdr:to>
      <xdr:col>14</xdr:col>
      <xdr:colOff>416299</xdr:colOff>
      <xdr:row>126</xdr:row>
      <xdr:rowOff>96372</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193862</xdr:colOff>
      <xdr:row>126</xdr:row>
      <xdr:rowOff>122519</xdr:rowOff>
    </xdr:from>
    <xdr:to>
      <xdr:col>14</xdr:col>
      <xdr:colOff>412937</xdr:colOff>
      <xdr:row>142</xdr:row>
      <xdr:rowOff>46319</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6715125</xdr:colOff>
      <xdr:row>1</xdr:row>
      <xdr:rowOff>63500</xdr:rowOff>
    </xdr:from>
    <xdr:to>
      <xdr:col>1</xdr:col>
      <xdr:colOff>6717030</xdr:colOff>
      <xdr:row>1</xdr:row>
      <xdr:rowOff>565149</xdr:rowOff>
    </xdr:to>
    <xdr:pic>
      <xdr:nvPicPr>
        <xdr:cNvPr id="7" name="Imagem 6" descr="MarcaDetran.jpg"/>
        <xdr:cNvPicPr>
          <a:picLocks noChangeAspect="1"/>
        </xdr:cNvPicPr>
      </xdr:nvPicPr>
      <xdr:blipFill>
        <a:blip xmlns:r="http://schemas.openxmlformats.org/officeDocument/2006/relationships" r:embed="rId1" cstate="print"/>
        <a:stretch>
          <a:fillRect/>
        </a:stretch>
      </xdr:blipFill>
      <xdr:spPr>
        <a:xfrm>
          <a:off x="8220075" y="463550"/>
          <a:ext cx="1630680" cy="501649"/>
        </a:xfrm>
        <a:prstGeom prst="rect">
          <a:avLst/>
        </a:prstGeom>
      </xdr:spPr>
    </xdr:pic>
    <xdr:clientData/>
  </xdr:twoCellAnchor>
  <xdr:twoCellAnchor editAs="oneCell">
    <xdr:from>
      <xdr:col>0</xdr:col>
      <xdr:colOff>47624</xdr:colOff>
      <xdr:row>1</xdr:row>
      <xdr:rowOff>44450</xdr:rowOff>
    </xdr:from>
    <xdr:to>
      <xdr:col>0</xdr:col>
      <xdr:colOff>752475</xdr:colOff>
      <xdr:row>1</xdr:row>
      <xdr:rowOff>609600</xdr:rowOff>
    </xdr:to>
    <xdr:pic>
      <xdr:nvPicPr>
        <xdr:cNvPr id="8" name="Picture 4" descr="http://detranintranet/noticias/fotos_noticias/logo-decadars.jpg"/>
        <xdr:cNvPicPr>
          <a:picLocks noChangeAspect="1" noChangeArrowheads="1"/>
        </xdr:cNvPicPr>
      </xdr:nvPicPr>
      <xdr:blipFill>
        <a:blip xmlns:r="http://schemas.openxmlformats.org/officeDocument/2006/relationships" r:embed="rId2" cstate="print"/>
        <a:srcRect/>
        <a:stretch>
          <a:fillRect/>
        </a:stretch>
      </xdr:blipFill>
      <xdr:spPr bwMode="auto">
        <a:xfrm>
          <a:off x="47624" y="244475"/>
          <a:ext cx="704851" cy="565150"/>
        </a:xfrm>
        <a:prstGeom prst="rect">
          <a:avLst/>
        </a:prstGeom>
        <a:noFill/>
      </xdr:spPr>
    </xdr:pic>
    <xdr:clientData/>
  </xdr:twoCellAnchor>
  <xdr:oneCellAnchor>
    <xdr:from>
      <xdr:col>0</xdr:col>
      <xdr:colOff>1523999</xdr:colOff>
      <xdr:row>1</xdr:row>
      <xdr:rowOff>47625</xdr:rowOff>
    </xdr:from>
    <xdr:ext cx="7000875" cy="543013"/>
    <xdr:sp macro="" textlink="">
      <xdr:nvSpPr>
        <xdr:cNvPr id="9" name="Retângulo 8"/>
        <xdr:cNvSpPr/>
      </xdr:nvSpPr>
      <xdr:spPr>
        <a:xfrm>
          <a:off x="1523999" y="247650"/>
          <a:ext cx="7000875" cy="543013"/>
        </a:xfrm>
        <a:prstGeom prst="rect">
          <a:avLst/>
        </a:prstGeom>
        <a:noFill/>
      </xdr:spPr>
      <xdr:txBody>
        <a:bodyPr wrap="square" lIns="91440" tIns="45720" rIns="91440" bIns="45720">
          <a:noAutofit/>
        </a:bodyPr>
        <a:lstStyle/>
        <a:p>
          <a:pPr algn="ctr"/>
          <a:r>
            <a:rPr lang="pt-BR" sz="36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Acidentes com Vítimas Fatais - RS</a:t>
          </a:r>
        </a:p>
      </xdr:txBody>
    </xdr:sp>
    <xdr:clientData/>
  </xdr:oneCellAnchor>
  <xdr:twoCellAnchor editAs="oneCell">
    <xdr:from>
      <xdr:col>1</xdr:col>
      <xdr:colOff>6991350</xdr:colOff>
      <xdr:row>1</xdr:row>
      <xdr:rowOff>47624</xdr:rowOff>
    </xdr:from>
    <xdr:to>
      <xdr:col>1</xdr:col>
      <xdr:colOff>8552772</xdr:colOff>
      <xdr:row>1</xdr:row>
      <xdr:rowOff>609599</xdr:rowOff>
    </xdr:to>
    <xdr:pic>
      <xdr:nvPicPr>
        <xdr:cNvPr id="5" name="Imagem 4" descr="MarcaDetran.jpg"/>
        <xdr:cNvPicPr>
          <a:picLocks noChangeAspect="1"/>
        </xdr:cNvPicPr>
      </xdr:nvPicPr>
      <xdr:blipFill>
        <a:blip xmlns:r="http://schemas.openxmlformats.org/officeDocument/2006/relationships" r:embed="rId1" cstate="print"/>
        <a:stretch>
          <a:fillRect/>
        </a:stretch>
      </xdr:blipFill>
      <xdr:spPr>
        <a:xfrm>
          <a:off x="8534400" y="247649"/>
          <a:ext cx="1561422"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1076325</xdr:colOff>
      <xdr:row>1</xdr:row>
      <xdr:rowOff>82806</xdr:rowOff>
    </xdr:from>
    <xdr:to>
      <xdr:col>8</xdr:col>
      <xdr:colOff>330744</xdr:colOff>
      <xdr:row>1</xdr:row>
      <xdr:rowOff>0</xdr:rowOff>
    </xdr:to>
    <xdr:pic>
      <xdr:nvPicPr>
        <xdr:cNvPr id="5" name="Imagem 4" descr="MarcaDetran.jpg"/>
        <xdr:cNvPicPr>
          <a:picLocks noChangeAspect="1"/>
        </xdr:cNvPicPr>
      </xdr:nvPicPr>
      <xdr:blipFill>
        <a:blip xmlns:r="http://schemas.openxmlformats.org/officeDocument/2006/relationships" r:embed="rId1" cstate="print"/>
        <a:stretch>
          <a:fillRect/>
        </a:stretch>
      </xdr:blipFill>
      <xdr:spPr>
        <a:xfrm>
          <a:off x="6267450" y="368556"/>
          <a:ext cx="1298992" cy="348661"/>
        </a:xfrm>
        <a:prstGeom prst="rect">
          <a:avLst/>
        </a:prstGeom>
      </xdr:spPr>
    </xdr:pic>
    <xdr:clientData/>
  </xdr:twoCellAnchor>
  <xdr:twoCellAnchor editAs="oneCell">
    <xdr:from>
      <xdr:col>3</xdr:col>
      <xdr:colOff>266700</xdr:colOff>
      <xdr:row>2</xdr:row>
      <xdr:rowOff>28575</xdr:rowOff>
    </xdr:from>
    <xdr:to>
      <xdr:col>4</xdr:col>
      <xdr:colOff>523875</xdr:colOff>
      <xdr:row>2</xdr:row>
      <xdr:rowOff>424847</xdr:rowOff>
    </xdr:to>
    <xdr:pic>
      <xdr:nvPicPr>
        <xdr:cNvPr id="7" name="Imagem 6" descr="MarcaDetran.jpg"/>
        <xdr:cNvPicPr>
          <a:picLocks noChangeAspect="1"/>
        </xdr:cNvPicPr>
      </xdr:nvPicPr>
      <xdr:blipFill>
        <a:blip xmlns:r="http://schemas.openxmlformats.org/officeDocument/2006/relationships" r:embed="rId2" cstate="print"/>
        <a:stretch>
          <a:fillRect/>
        </a:stretch>
      </xdr:blipFill>
      <xdr:spPr>
        <a:xfrm>
          <a:off x="5991225" y="314325"/>
          <a:ext cx="1476375" cy="396272"/>
        </a:xfrm>
        <a:prstGeom prst="rect">
          <a:avLst/>
        </a:prstGeom>
      </xdr:spPr>
    </xdr:pic>
    <xdr:clientData/>
  </xdr:twoCellAnchor>
  <xdr:twoCellAnchor editAs="oneCell">
    <xdr:from>
      <xdr:col>2</xdr:col>
      <xdr:colOff>66675</xdr:colOff>
      <xdr:row>2</xdr:row>
      <xdr:rowOff>38100</xdr:rowOff>
    </xdr:from>
    <xdr:to>
      <xdr:col>2</xdr:col>
      <xdr:colOff>723900</xdr:colOff>
      <xdr:row>2</xdr:row>
      <xdr:rowOff>493811</xdr:rowOff>
    </xdr:to>
    <xdr:pic>
      <xdr:nvPicPr>
        <xdr:cNvPr id="9" name="Picture 4" descr="http://detranintranet/noticias/fotos_noticias/logo-decadars.jpg"/>
        <xdr:cNvPicPr>
          <a:picLocks noChangeAspect="1" noChangeArrowheads="1"/>
        </xdr:cNvPicPr>
      </xdr:nvPicPr>
      <xdr:blipFill>
        <a:blip xmlns:r="http://schemas.openxmlformats.org/officeDocument/2006/relationships" r:embed="rId3" cstate="print"/>
        <a:srcRect/>
        <a:stretch>
          <a:fillRect/>
        </a:stretch>
      </xdr:blipFill>
      <xdr:spPr bwMode="auto">
        <a:xfrm>
          <a:off x="600075" y="323850"/>
          <a:ext cx="657225" cy="45571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4</xdr:row>
      <xdr:rowOff>161925</xdr:rowOff>
    </xdr:from>
    <xdr:to>
      <xdr:col>10</xdr:col>
      <xdr:colOff>114299</xdr:colOff>
      <xdr:row>13</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95250</xdr:colOff>
      <xdr:row>13</xdr:row>
      <xdr:rowOff>142873</xdr:rowOff>
    </xdr:from>
    <xdr:to>
      <xdr:col>10</xdr:col>
      <xdr:colOff>57150</xdr:colOff>
      <xdr:row>23</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305167</xdr:colOff>
      <xdr:row>1</xdr:row>
      <xdr:rowOff>9525</xdr:rowOff>
    </xdr:from>
    <xdr:to>
      <xdr:col>9</xdr:col>
      <xdr:colOff>540167</xdr:colOff>
      <xdr:row>1</xdr:row>
      <xdr:rowOff>457200</xdr:rowOff>
    </xdr:to>
    <xdr:pic>
      <xdr:nvPicPr>
        <xdr:cNvPr id="6" name="Imagem 5" descr="MarcaDetran.jpg"/>
        <xdr:cNvPicPr>
          <a:picLocks noChangeAspect="1"/>
        </xdr:cNvPicPr>
      </xdr:nvPicPr>
      <xdr:blipFill>
        <a:blip xmlns:r="http://schemas.openxmlformats.org/officeDocument/2006/relationships" r:embed="rId3" cstate="print"/>
        <a:stretch>
          <a:fillRect/>
        </a:stretch>
      </xdr:blipFill>
      <xdr:spPr>
        <a:xfrm>
          <a:off x="7667992" y="295275"/>
          <a:ext cx="1206550" cy="447675"/>
        </a:xfrm>
        <a:prstGeom prst="rect">
          <a:avLst/>
        </a:prstGeom>
      </xdr:spPr>
    </xdr:pic>
    <xdr:clientData/>
  </xdr:twoCellAnchor>
  <xdr:twoCellAnchor>
    <xdr:from>
      <xdr:col>0</xdr:col>
      <xdr:colOff>57151</xdr:colOff>
      <xdr:row>34</xdr:row>
      <xdr:rowOff>0</xdr:rowOff>
    </xdr:from>
    <xdr:to>
      <xdr:col>2</xdr:col>
      <xdr:colOff>819151</xdr:colOff>
      <xdr:row>52</xdr:row>
      <xdr:rowOff>114300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847727</xdr:colOff>
      <xdr:row>34</xdr:row>
      <xdr:rowOff>0</xdr:rowOff>
    </xdr:from>
    <xdr:to>
      <xdr:col>9</xdr:col>
      <xdr:colOff>523876</xdr:colOff>
      <xdr:row>52</xdr:row>
      <xdr:rowOff>114300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19049</xdr:colOff>
      <xdr:row>1</xdr:row>
      <xdr:rowOff>19050</xdr:rowOff>
    </xdr:from>
    <xdr:to>
      <xdr:col>1</xdr:col>
      <xdr:colOff>690398</xdr:colOff>
      <xdr:row>1</xdr:row>
      <xdr:rowOff>484554</xdr:rowOff>
    </xdr:to>
    <xdr:pic>
      <xdr:nvPicPr>
        <xdr:cNvPr id="9" name="Picture 4" descr="http://detranintranet/noticias/fotos_noticias/logo-decadars.jpg"/>
        <xdr:cNvPicPr>
          <a:picLocks noChangeAspect="1" noChangeArrowheads="1"/>
        </xdr:cNvPicPr>
      </xdr:nvPicPr>
      <xdr:blipFill>
        <a:blip xmlns:r="http://schemas.openxmlformats.org/officeDocument/2006/relationships" r:embed="rId6" cstate="print"/>
        <a:srcRect/>
        <a:stretch>
          <a:fillRect/>
        </a:stretch>
      </xdr:blipFill>
      <xdr:spPr bwMode="auto">
        <a:xfrm>
          <a:off x="333374" y="304800"/>
          <a:ext cx="671349" cy="46550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219075</xdr:colOff>
      <xdr:row>4</xdr:row>
      <xdr:rowOff>161925</xdr:rowOff>
    </xdr:from>
    <xdr:to>
      <xdr:col>10</xdr:col>
      <xdr:colOff>114299</xdr:colOff>
      <xdr:row>13</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95250</xdr:colOff>
      <xdr:row>13</xdr:row>
      <xdr:rowOff>142873</xdr:rowOff>
    </xdr:from>
    <xdr:to>
      <xdr:col>10</xdr:col>
      <xdr:colOff>57150</xdr:colOff>
      <xdr:row>23</xdr:row>
      <xdr:rowOff>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305167</xdr:colOff>
      <xdr:row>1</xdr:row>
      <xdr:rowOff>9525</xdr:rowOff>
    </xdr:from>
    <xdr:to>
      <xdr:col>9</xdr:col>
      <xdr:colOff>540167</xdr:colOff>
      <xdr:row>1</xdr:row>
      <xdr:rowOff>466725</xdr:rowOff>
    </xdr:to>
    <xdr:pic>
      <xdr:nvPicPr>
        <xdr:cNvPr id="24" name="Imagem 23" descr="MarcaDetran.jpg"/>
        <xdr:cNvPicPr>
          <a:picLocks noChangeAspect="1"/>
        </xdr:cNvPicPr>
      </xdr:nvPicPr>
      <xdr:blipFill>
        <a:blip xmlns:r="http://schemas.openxmlformats.org/officeDocument/2006/relationships" r:embed="rId3" cstate="print"/>
        <a:stretch>
          <a:fillRect/>
        </a:stretch>
      </xdr:blipFill>
      <xdr:spPr>
        <a:xfrm>
          <a:off x="7667992" y="295275"/>
          <a:ext cx="1206550" cy="457200"/>
        </a:xfrm>
        <a:prstGeom prst="rect">
          <a:avLst/>
        </a:prstGeom>
      </xdr:spPr>
    </xdr:pic>
    <xdr:clientData/>
  </xdr:twoCellAnchor>
  <xdr:twoCellAnchor>
    <xdr:from>
      <xdr:col>0</xdr:col>
      <xdr:colOff>57151</xdr:colOff>
      <xdr:row>34</xdr:row>
      <xdr:rowOff>0</xdr:rowOff>
    </xdr:from>
    <xdr:to>
      <xdr:col>2</xdr:col>
      <xdr:colOff>819151</xdr:colOff>
      <xdr:row>52</xdr:row>
      <xdr:rowOff>114300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847727</xdr:colOff>
      <xdr:row>34</xdr:row>
      <xdr:rowOff>0</xdr:rowOff>
    </xdr:from>
    <xdr:to>
      <xdr:col>9</xdr:col>
      <xdr:colOff>523876</xdr:colOff>
      <xdr:row>52</xdr:row>
      <xdr:rowOff>114300</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19049</xdr:colOff>
      <xdr:row>1</xdr:row>
      <xdr:rowOff>33919</xdr:rowOff>
    </xdr:from>
    <xdr:to>
      <xdr:col>1</xdr:col>
      <xdr:colOff>670714</xdr:colOff>
      <xdr:row>1</xdr:row>
      <xdr:rowOff>485774</xdr:rowOff>
    </xdr:to>
    <xdr:pic>
      <xdr:nvPicPr>
        <xdr:cNvPr id="9" name="Picture 4" descr="http://detranintranet/noticias/fotos_noticias/logo-decadars.jpg"/>
        <xdr:cNvPicPr>
          <a:picLocks noChangeAspect="1" noChangeArrowheads="1"/>
        </xdr:cNvPicPr>
      </xdr:nvPicPr>
      <xdr:blipFill>
        <a:blip xmlns:r="http://schemas.openxmlformats.org/officeDocument/2006/relationships" r:embed="rId6" cstate="print"/>
        <a:srcRect/>
        <a:stretch>
          <a:fillRect/>
        </a:stretch>
      </xdr:blipFill>
      <xdr:spPr bwMode="auto">
        <a:xfrm>
          <a:off x="333374" y="319669"/>
          <a:ext cx="651665" cy="4518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466724</xdr:colOff>
      <xdr:row>16</xdr:row>
      <xdr:rowOff>171449</xdr:rowOff>
    </xdr:from>
    <xdr:to>
      <xdr:col>11</xdr:col>
      <xdr:colOff>152399</xdr:colOff>
      <xdr:row>27</xdr:row>
      <xdr:rowOff>152399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495300</xdr:colOff>
      <xdr:row>5</xdr:row>
      <xdr:rowOff>28573</xdr:rowOff>
    </xdr:from>
    <xdr:to>
      <xdr:col>11</xdr:col>
      <xdr:colOff>19050</xdr:colOff>
      <xdr:row>15</xdr:row>
      <xdr:rowOff>219074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180975</xdr:colOff>
      <xdr:row>2</xdr:row>
      <xdr:rowOff>28575</xdr:rowOff>
    </xdr:from>
    <xdr:to>
      <xdr:col>10</xdr:col>
      <xdr:colOff>552450</xdr:colOff>
      <xdr:row>2</xdr:row>
      <xdr:rowOff>485775</xdr:rowOff>
    </xdr:to>
    <xdr:pic>
      <xdr:nvPicPr>
        <xdr:cNvPr id="8" name="Imagem 7" descr="MarcaDetran.jpg"/>
        <xdr:cNvPicPr>
          <a:picLocks noChangeAspect="1"/>
        </xdr:cNvPicPr>
      </xdr:nvPicPr>
      <xdr:blipFill>
        <a:blip xmlns:r="http://schemas.openxmlformats.org/officeDocument/2006/relationships" r:embed="rId3" cstate="print"/>
        <a:stretch>
          <a:fillRect/>
        </a:stretch>
      </xdr:blipFill>
      <xdr:spPr>
        <a:xfrm>
          <a:off x="7200900" y="285750"/>
          <a:ext cx="1285875" cy="457200"/>
        </a:xfrm>
        <a:prstGeom prst="rect">
          <a:avLst/>
        </a:prstGeom>
      </xdr:spPr>
    </xdr:pic>
    <xdr:clientData/>
  </xdr:twoCellAnchor>
  <xdr:twoCellAnchor editAs="oneCell">
    <xdr:from>
      <xdr:col>1</xdr:col>
      <xdr:colOff>57150</xdr:colOff>
      <xdr:row>2</xdr:row>
      <xdr:rowOff>19050</xdr:rowOff>
    </xdr:from>
    <xdr:to>
      <xdr:col>1</xdr:col>
      <xdr:colOff>714375</xdr:colOff>
      <xdr:row>2</xdr:row>
      <xdr:rowOff>474761</xdr:rowOff>
    </xdr:to>
    <xdr:pic>
      <xdr:nvPicPr>
        <xdr:cNvPr id="9" name="Picture 4" descr="http://detranintranet/noticias/fotos_noticias/logo-decadars.jpg"/>
        <xdr:cNvPicPr>
          <a:picLocks noChangeAspect="1" noChangeArrowheads="1"/>
        </xdr:cNvPicPr>
      </xdr:nvPicPr>
      <xdr:blipFill>
        <a:blip xmlns:r="http://schemas.openxmlformats.org/officeDocument/2006/relationships" r:embed="rId4" cstate="print"/>
        <a:srcRect/>
        <a:stretch>
          <a:fillRect/>
        </a:stretch>
      </xdr:blipFill>
      <xdr:spPr bwMode="auto">
        <a:xfrm>
          <a:off x="295275" y="276225"/>
          <a:ext cx="657225" cy="455711"/>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190499</xdr:colOff>
      <xdr:row>6</xdr:row>
      <xdr:rowOff>276225</xdr:rowOff>
    </xdr:from>
    <xdr:to>
      <xdr:col>12</xdr:col>
      <xdr:colOff>57150</xdr:colOff>
      <xdr:row>21</xdr:row>
      <xdr:rowOff>142875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209549</xdr:colOff>
      <xdr:row>21</xdr:row>
      <xdr:rowOff>152399</xdr:rowOff>
    </xdr:from>
    <xdr:to>
      <xdr:col>12</xdr:col>
      <xdr:colOff>485775</xdr:colOff>
      <xdr:row>35</xdr:row>
      <xdr:rowOff>142874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361950</xdr:colOff>
      <xdr:row>1</xdr:row>
      <xdr:rowOff>14435</xdr:rowOff>
    </xdr:from>
    <xdr:to>
      <xdr:col>11</xdr:col>
      <xdr:colOff>534706</xdr:colOff>
      <xdr:row>1</xdr:row>
      <xdr:rowOff>7083</xdr:rowOff>
    </xdr:to>
    <xdr:pic>
      <xdr:nvPicPr>
        <xdr:cNvPr id="7" name="Imagem 6" descr="MarcaDetran.jpg"/>
        <xdr:cNvPicPr>
          <a:picLocks noChangeAspect="1"/>
        </xdr:cNvPicPr>
      </xdr:nvPicPr>
      <xdr:blipFill>
        <a:blip xmlns:r="http://schemas.openxmlformats.org/officeDocument/2006/relationships" r:embed="rId3" cstate="print"/>
        <a:stretch>
          <a:fillRect/>
        </a:stretch>
      </xdr:blipFill>
      <xdr:spPr>
        <a:xfrm>
          <a:off x="7572375" y="214460"/>
          <a:ext cx="1032292" cy="277076"/>
        </a:xfrm>
        <a:prstGeom prst="rect">
          <a:avLst/>
        </a:prstGeom>
      </xdr:spPr>
    </xdr:pic>
    <xdr:clientData/>
  </xdr:twoCellAnchor>
  <xdr:twoCellAnchor editAs="oneCell">
    <xdr:from>
      <xdr:col>10</xdr:col>
      <xdr:colOff>123824</xdr:colOff>
      <xdr:row>2</xdr:row>
      <xdr:rowOff>0</xdr:rowOff>
    </xdr:from>
    <xdr:to>
      <xdr:col>11</xdr:col>
      <xdr:colOff>590549</xdr:colOff>
      <xdr:row>2</xdr:row>
      <xdr:rowOff>457200</xdr:rowOff>
    </xdr:to>
    <xdr:pic>
      <xdr:nvPicPr>
        <xdr:cNvPr id="8" name="Imagem 7" descr="MarcaDetran.jpg"/>
        <xdr:cNvPicPr>
          <a:picLocks noChangeAspect="1"/>
        </xdr:cNvPicPr>
      </xdr:nvPicPr>
      <xdr:blipFill>
        <a:blip xmlns:r="http://schemas.openxmlformats.org/officeDocument/2006/relationships" r:embed="rId4" cstate="print"/>
        <a:stretch>
          <a:fillRect/>
        </a:stretch>
      </xdr:blipFill>
      <xdr:spPr>
        <a:xfrm>
          <a:off x="7572374" y="295275"/>
          <a:ext cx="1381125" cy="457200"/>
        </a:xfrm>
        <a:prstGeom prst="rect">
          <a:avLst/>
        </a:prstGeom>
      </xdr:spPr>
    </xdr:pic>
    <xdr:clientData/>
  </xdr:twoCellAnchor>
  <xdr:twoCellAnchor editAs="oneCell">
    <xdr:from>
      <xdr:col>2</xdr:col>
      <xdr:colOff>38099</xdr:colOff>
      <xdr:row>2</xdr:row>
      <xdr:rowOff>27314</xdr:rowOff>
    </xdr:from>
    <xdr:to>
      <xdr:col>2</xdr:col>
      <xdr:colOff>666750</xdr:colOff>
      <xdr:row>2</xdr:row>
      <xdr:rowOff>463213</xdr:rowOff>
    </xdr:to>
    <xdr:pic>
      <xdr:nvPicPr>
        <xdr:cNvPr id="9" name="Picture 4" descr="http://detranintranet/noticias/fotos_noticias/logo-decadars.jpg"/>
        <xdr:cNvPicPr>
          <a:picLocks noChangeAspect="1" noChangeArrowheads="1"/>
        </xdr:cNvPicPr>
      </xdr:nvPicPr>
      <xdr:blipFill>
        <a:blip xmlns:r="http://schemas.openxmlformats.org/officeDocument/2006/relationships" r:embed="rId5" cstate="print"/>
        <a:srcRect/>
        <a:stretch>
          <a:fillRect/>
        </a:stretch>
      </xdr:blipFill>
      <xdr:spPr bwMode="auto">
        <a:xfrm>
          <a:off x="276224" y="322589"/>
          <a:ext cx="628651" cy="4358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762000</xdr:colOff>
      <xdr:row>7</xdr:row>
      <xdr:rowOff>87404</xdr:rowOff>
    </xdr:from>
    <xdr:to>
      <xdr:col>15</xdr:col>
      <xdr:colOff>457200</xdr:colOff>
      <xdr:row>27</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719418</xdr:colOff>
      <xdr:row>27</xdr:row>
      <xdr:rowOff>80682</xdr:rowOff>
    </xdr:from>
    <xdr:to>
      <xdr:col>15</xdr:col>
      <xdr:colOff>457201</xdr:colOff>
      <xdr:row>33</xdr:row>
      <xdr:rowOff>47625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428625</xdr:colOff>
      <xdr:row>2</xdr:row>
      <xdr:rowOff>47625</xdr:rowOff>
    </xdr:from>
    <xdr:to>
      <xdr:col>15</xdr:col>
      <xdr:colOff>593415</xdr:colOff>
      <xdr:row>2</xdr:row>
      <xdr:rowOff>419100</xdr:rowOff>
    </xdr:to>
    <xdr:pic>
      <xdr:nvPicPr>
        <xdr:cNvPr id="9" name="Imagem 8" descr="MarcaDetran.jpg"/>
        <xdr:cNvPicPr>
          <a:picLocks noChangeAspect="1"/>
        </xdr:cNvPicPr>
      </xdr:nvPicPr>
      <xdr:blipFill>
        <a:blip xmlns:r="http://schemas.openxmlformats.org/officeDocument/2006/relationships" r:embed="rId3" cstate="print"/>
        <a:stretch>
          <a:fillRect/>
        </a:stretch>
      </xdr:blipFill>
      <xdr:spPr>
        <a:xfrm>
          <a:off x="10001250" y="333375"/>
          <a:ext cx="1383990" cy="371475"/>
        </a:xfrm>
        <a:prstGeom prst="rect">
          <a:avLst/>
        </a:prstGeom>
      </xdr:spPr>
    </xdr:pic>
    <xdr:clientData/>
  </xdr:twoCellAnchor>
  <xdr:twoCellAnchor editAs="oneCell">
    <xdr:from>
      <xdr:col>1</xdr:col>
      <xdr:colOff>56029</xdr:colOff>
      <xdr:row>2</xdr:row>
      <xdr:rowOff>38100</xdr:rowOff>
    </xdr:from>
    <xdr:to>
      <xdr:col>1</xdr:col>
      <xdr:colOff>723900</xdr:colOff>
      <xdr:row>2</xdr:row>
      <xdr:rowOff>464675</xdr:rowOff>
    </xdr:to>
    <xdr:pic>
      <xdr:nvPicPr>
        <xdr:cNvPr id="5" name="Picture 4" descr="http://detranintranet/noticias/fotos_noticias/logo-decadars.jpg"/>
        <xdr:cNvPicPr>
          <a:picLocks noChangeAspect="1" noChangeArrowheads="1"/>
        </xdr:cNvPicPr>
      </xdr:nvPicPr>
      <xdr:blipFill>
        <a:blip xmlns:r="http://schemas.openxmlformats.org/officeDocument/2006/relationships" r:embed="rId4" cstate="print"/>
        <a:srcRect/>
        <a:stretch>
          <a:fillRect/>
        </a:stretch>
      </xdr:blipFill>
      <xdr:spPr bwMode="auto">
        <a:xfrm>
          <a:off x="332254" y="323850"/>
          <a:ext cx="667871" cy="4265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333375</xdr:colOff>
      <xdr:row>7</xdr:row>
      <xdr:rowOff>12700</xdr:rowOff>
    </xdr:from>
    <xdr:to>
      <xdr:col>12</xdr:col>
      <xdr:colOff>371474</xdr:colOff>
      <xdr:row>20</xdr:row>
      <xdr:rowOff>88900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25</xdr:row>
      <xdr:rowOff>314325</xdr:rowOff>
    </xdr:from>
    <xdr:to>
      <xdr:col>12</xdr:col>
      <xdr:colOff>349250</xdr:colOff>
      <xdr:row>39</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276225</xdr:colOff>
      <xdr:row>1</xdr:row>
      <xdr:rowOff>28576</xdr:rowOff>
    </xdr:from>
    <xdr:to>
      <xdr:col>12</xdr:col>
      <xdr:colOff>561299</xdr:colOff>
      <xdr:row>2</xdr:row>
      <xdr:rowOff>247650</xdr:rowOff>
    </xdr:to>
    <xdr:pic>
      <xdr:nvPicPr>
        <xdr:cNvPr id="4" name="Imagem 3" descr="MarcaDetran.jpg"/>
        <xdr:cNvPicPr>
          <a:picLocks noChangeAspect="1"/>
        </xdr:cNvPicPr>
      </xdr:nvPicPr>
      <xdr:blipFill>
        <a:blip xmlns:r="http://schemas.openxmlformats.org/officeDocument/2006/relationships" r:embed="rId3" cstate="print"/>
        <a:stretch>
          <a:fillRect/>
        </a:stretch>
      </xdr:blipFill>
      <xdr:spPr>
        <a:xfrm>
          <a:off x="10696575" y="257176"/>
          <a:ext cx="1389974" cy="409574"/>
        </a:xfrm>
        <a:prstGeom prst="rect">
          <a:avLst/>
        </a:prstGeom>
      </xdr:spPr>
    </xdr:pic>
    <xdr:clientData/>
  </xdr:twoCellAnchor>
  <xdr:twoCellAnchor editAs="oneCell">
    <xdr:from>
      <xdr:col>1</xdr:col>
      <xdr:colOff>28575</xdr:colOff>
      <xdr:row>1</xdr:row>
      <xdr:rowOff>19050</xdr:rowOff>
    </xdr:from>
    <xdr:to>
      <xdr:col>1</xdr:col>
      <xdr:colOff>666750</xdr:colOff>
      <xdr:row>2</xdr:row>
      <xdr:rowOff>271051</xdr:rowOff>
    </xdr:to>
    <xdr:pic>
      <xdr:nvPicPr>
        <xdr:cNvPr id="5" name="Picture 4" descr="http://detranintranet/noticias/fotos_noticias/logo-decadars.jpg"/>
        <xdr:cNvPicPr>
          <a:picLocks noChangeAspect="1" noChangeArrowheads="1"/>
        </xdr:cNvPicPr>
      </xdr:nvPicPr>
      <xdr:blipFill>
        <a:blip xmlns:r="http://schemas.openxmlformats.org/officeDocument/2006/relationships" r:embed="rId4" cstate="print"/>
        <a:srcRect/>
        <a:stretch>
          <a:fillRect/>
        </a:stretch>
      </xdr:blipFill>
      <xdr:spPr bwMode="auto">
        <a:xfrm>
          <a:off x="209550" y="247650"/>
          <a:ext cx="638175" cy="442501"/>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P48"/>
  <sheetViews>
    <sheetView showGridLines="0" topLeftCell="A30" zoomScaleNormal="100" zoomScaleSheetLayoutView="100" workbookViewId="0">
      <selection activeCell="K17" sqref="K17"/>
    </sheetView>
  </sheetViews>
  <sheetFormatPr baseColWidth="10" defaultColWidth="9.140625" defaultRowHeight="12.75" x14ac:dyDescent="0.2"/>
  <cols>
    <col min="1" max="1" width="13.5703125" style="257" customWidth="1"/>
    <col min="2" max="4" width="9.140625" style="257"/>
    <col min="5" max="5" width="5.140625" style="257" customWidth="1"/>
    <col min="6" max="6" width="30.85546875" style="257" customWidth="1"/>
    <col min="7" max="7" width="24.140625" style="257" bestFit="1" customWidth="1"/>
    <col min="8" max="8" width="16.42578125" style="257" bestFit="1" customWidth="1"/>
    <col min="9" max="9" width="18.7109375" style="257" bestFit="1" customWidth="1"/>
    <col min="10" max="10" width="12.42578125" style="257" bestFit="1" customWidth="1"/>
    <col min="11" max="11" width="8.140625" style="257" customWidth="1"/>
    <col min="12" max="16384" width="9.140625" style="257"/>
  </cols>
  <sheetData>
    <row r="10" spans="1:16" ht="33.75" x14ac:dyDescent="0.2">
      <c r="A10" s="157"/>
      <c r="B10" s="157"/>
      <c r="C10" s="157"/>
      <c r="D10" s="157"/>
      <c r="E10" s="157"/>
      <c r="F10" s="157"/>
      <c r="G10" s="336">
        <v>2012</v>
      </c>
      <c r="H10" s="340"/>
      <c r="I10" s="340"/>
      <c r="J10" s="157"/>
      <c r="K10" s="157"/>
    </row>
    <row r="11" spans="1:16" ht="15.75" x14ac:dyDescent="0.2">
      <c r="B11" s="157"/>
      <c r="C11" s="157"/>
      <c r="D11" s="157"/>
      <c r="E11" s="157"/>
      <c r="F11" s="157"/>
      <c r="G11" s="305"/>
      <c r="H11" s="157"/>
      <c r="I11" s="157"/>
      <c r="J11" s="157"/>
    </row>
    <row r="12" spans="1:16" x14ac:dyDescent="0.2">
      <c r="B12" s="157"/>
      <c r="C12" s="157"/>
      <c r="D12" s="157"/>
      <c r="E12" s="157"/>
      <c r="F12" s="157"/>
      <c r="G12" s="157"/>
      <c r="H12" s="157"/>
      <c r="I12" s="157"/>
      <c r="J12" s="157"/>
    </row>
    <row r="13" spans="1:16" ht="23.25" x14ac:dyDescent="0.35">
      <c r="D13" s="258"/>
      <c r="E13" s="258"/>
      <c r="F13" s="258"/>
      <c r="G13" s="258"/>
      <c r="H13" s="258"/>
      <c r="I13" s="258"/>
      <c r="J13" s="258"/>
    </row>
    <row r="14" spans="1:16" ht="23.25" x14ac:dyDescent="0.35">
      <c r="D14" s="258"/>
      <c r="E14" s="258"/>
      <c r="F14" s="258"/>
      <c r="G14" s="258"/>
      <c r="H14" s="258"/>
      <c r="I14" s="258"/>
      <c r="J14" s="258"/>
      <c r="P14" s="259"/>
    </row>
    <row r="15" spans="1:16" ht="26.25" x14ac:dyDescent="0.4">
      <c r="D15" s="258"/>
      <c r="E15" s="258"/>
      <c r="F15" s="297" t="s">
        <v>1175</v>
      </c>
      <c r="G15" s="297"/>
      <c r="H15" s="297"/>
      <c r="I15" s="297"/>
      <c r="J15" s="297"/>
      <c r="K15" s="298"/>
      <c r="P15" s="259"/>
    </row>
    <row r="16" spans="1:16" ht="26.25" x14ac:dyDescent="0.4">
      <c r="D16" s="258"/>
      <c r="E16" s="258"/>
      <c r="F16" s="297" t="s">
        <v>1119</v>
      </c>
      <c r="G16" s="297"/>
      <c r="H16" s="297"/>
      <c r="I16" s="297"/>
      <c r="J16" s="297"/>
      <c r="K16" s="298"/>
      <c r="P16" s="260"/>
    </row>
    <row r="17" spans="1:14" ht="26.25" x14ac:dyDescent="0.4">
      <c r="D17" s="258"/>
      <c r="E17" s="258"/>
      <c r="F17" s="297" t="s">
        <v>1203</v>
      </c>
      <c r="G17" s="297"/>
      <c r="H17" s="297"/>
      <c r="I17" s="297"/>
      <c r="J17" s="297"/>
      <c r="K17" s="299"/>
    </row>
    <row r="18" spans="1:14" ht="26.25" x14ac:dyDescent="0.4">
      <c r="A18" s="261"/>
      <c r="B18" s="261"/>
      <c r="C18" s="261"/>
      <c r="D18" s="262"/>
      <c r="E18" s="262"/>
      <c r="F18" s="297" t="s">
        <v>1124</v>
      </c>
      <c r="G18" s="297"/>
      <c r="H18" s="297"/>
      <c r="I18" s="297"/>
      <c r="J18" s="297"/>
      <c r="K18" s="298"/>
      <c r="L18" s="259"/>
      <c r="M18" s="261"/>
      <c r="N18" s="261"/>
    </row>
    <row r="19" spans="1:14" ht="26.25" x14ac:dyDescent="0.4">
      <c r="A19" s="341"/>
      <c r="B19" s="341"/>
      <c r="D19" s="258"/>
      <c r="E19" s="258"/>
      <c r="F19" s="297" t="s">
        <v>1206</v>
      </c>
      <c r="G19" s="297"/>
      <c r="H19" s="297"/>
      <c r="I19" s="297"/>
      <c r="J19" s="297"/>
      <c r="K19" s="298"/>
    </row>
    <row r="20" spans="1:14" ht="26.25" x14ac:dyDescent="0.4">
      <c r="A20" s="293"/>
      <c r="B20" s="293"/>
      <c r="D20" s="258"/>
      <c r="E20" s="258"/>
      <c r="F20" s="297" t="s">
        <v>1207</v>
      </c>
      <c r="G20" s="297"/>
      <c r="H20" s="297"/>
      <c r="I20" s="297"/>
      <c r="J20" s="297"/>
      <c r="K20" s="298"/>
    </row>
    <row r="21" spans="1:14" ht="26.25" x14ac:dyDescent="0.4">
      <c r="D21" s="258"/>
      <c r="E21" s="258"/>
      <c r="F21" s="297" t="s">
        <v>1120</v>
      </c>
      <c r="G21" s="297"/>
      <c r="H21" s="297"/>
      <c r="I21" s="297"/>
      <c r="J21" s="297"/>
      <c r="K21" s="300"/>
    </row>
    <row r="22" spans="1:14" ht="26.25" x14ac:dyDescent="0.4">
      <c r="A22" s="112"/>
      <c r="B22" s="112"/>
      <c r="C22" s="112"/>
      <c r="D22" s="263"/>
      <c r="E22" s="263"/>
      <c r="F22" s="297" t="s">
        <v>1208</v>
      </c>
      <c r="G22" s="297"/>
      <c r="H22" s="297"/>
      <c r="I22" s="297"/>
      <c r="J22" s="297"/>
      <c r="K22" s="300"/>
      <c r="M22" s="112"/>
      <c r="N22" s="112"/>
    </row>
    <row r="23" spans="1:14" ht="26.25" x14ac:dyDescent="0.4">
      <c r="A23" s="112"/>
      <c r="B23" s="112"/>
      <c r="C23" s="112"/>
      <c r="D23" s="263"/>
      <c r="E23" s="263"/>
      <c r="F23" s="297" t="s">
        <v>1101</v>
      </c>
      <c r="G23" s="297"/>
      <c r="H23" s="297"/>
      <c r="I23" s="297"/>
      <c r="J23" s="297"/>
      <c r="K23" s="300"/>
      <c r="M23" s="112"/>
      <c r="N23" s="112"/>
    </row>
    <row r="24" spans="1:14" ht="26.25" x14ac:dyDescent="0.4">
      <c r="A24" s="112"/>
      <c r="B24" s="112"/>
      <c r="C24" s="112"/>
      <c r="D24" s="263"/>
      <c r="E24" s="263"/>
      <c r="F24" s="297" t="s">
        <v>1209</v>
      </c>
      <c r="G24" s="297"/>
      <c r="H24" s="297"/>
      <c r="I24" s="297"/>
      <c r="J24" s="297"/>
      <c r="K24" s="300"/>
      <c r="M24" s="112"/>
      <c r="N24" s="112"/>
    </row>
    <row r="25" spans="1:14" ht="26.25" x14ac:dyDescent="0.4">
      <c r="A25" s="112"/>
      <c r="B25" s="112"/>
      <c r="C25" s="112"/>
      <c r="D25" s="263"/>
      <c r="E25" s="263"/>
      <c r="F25" s="297" t="s">
        <v>1210</v>
      </c>
      <c r="G25" s="297"/>
      <c r="H25" s="297"/>
      <c r="I25" s="297"/>
      <c r="J25" s="297"/>
      <c r="K25" s="300"/>
      <c r="M25" s="112"/>
      <c r="N25" s="112"/>
    </row>
    <row r="26" spans="1:14" ht="26.25" x14ac:dyDescent="0.4">
      <c r="A26" s="112"/>
      <c r="B26" s="112"/>
      <c r="C26" s="112"/>
      <c r="D26" s="263"/>
      <c r="E26" s="263"/>
      <c r="F26" s="297" t="s">
        <v>1211</v>
      </c>
      <c r="G26" s="297"/>
      <c r="H26" s="297"/>
      <c r="I26" s="297"/>
      <c r="J26" s="297"/>
      <c r="K26" s="300"/>
      <c r="M26" s="112"/>
      <c r="N26" s="112"/>
    </row>
    <row r="27" spans="1:14" ht="26.25" x14ac:dyDescent="0.4">
      <c r="A27" s="112"/>
      <c r="B27" s="112"/>
      <c r="C27" s="112"/>
      <c r="D27" s="263"/>
      <c r="E27" s="263"/>
      <c r="F27" s="297" t="s">
        <v>1212</v>
      </c>
      <c r="G27" s="297"/>
      <c r="H27" s="297"/>
      <c r="I27" s="297"/>
      <c r="J27" s="297"/>
      <c r="K27" s="300"/>
      <c r="M27" s="112"/>
      <c r="N27" s="112"/>
    </row>
    <row r="28" spans="1:14" ht="26.25" x14ac:dyDescent="0.4">
      <c r="A28" s="112"/>
      <c r="B28" s="112"/>
      <c r="C28" s="112"/>
      <c r="D28" s="263"/>
      <c r="E28" s="263"/>
      <c r="F28" s="297" t="s">
        <v>1213</v>
      </c>
      <c r="G28" s="263"/>
      <c r="H28" s="263"/>
      <c r="I28" s="258"/>
      <c r="J28" s="263"/>
      <c r="K28" s="300"/>
      <c r="M28" s="112"/>
      <c r="N28" s="112"/>
    </row>
    <row r="29" spans="1:14" ht="61.5" customHeight="1" x14ac:dyDescent="0.7">
      <c r="F29" s="112"/>
      <c r="G29" s="112"/>
      <c r="H29" s="339">
        <v>2090</v>
      </c>
      <c r="I29" s="264"/>
      <c r="J29" s="112"/>
    </row>
    <row r="30" spans="1:14" x14ac:dyDescent="0.2">
      <c r="F30" s="112"/>
      <c r="G30" s="112"/>
      <c r="H30" s="112"/>
      <c r="I30" s="112"/>
      <c r="J30" s="112"/>
    </row>
    <row r="31" spans="1:14" x14ac:dyDescent="0.2">
      <c r="F31" s="112"/>
      <c r="G31" s="112"/>
      <c r="H31" s="112"/>
      <c r="I31" s="112"/>
      <c r="J31" s="112"/>
    </row>
    <row r="32" spans="1:14" s="112" customFormat="1" x14ac:dyDescent="0.2"/>
    <row r="33" spans="2:2" s="112" customFormat="1" x14ac:dyDescent="0.2"/>
    <row r="34" spans="2:2" s="112" customFormat="1" x14ac:dyDescent="0.2"/>
    <row r="48" spans="2:2" x14ac:dyDescent="0.2">
      <c r="B48" s="301"/>
    </row>
  </sheetData>
  <mergeCells count="2">
    <mergeCell ref="H10:I10"/>
    <mergeCell ref="A19:B19"/>
  </mergeCells>
  <printOptions horizontalCentered="1"/>
  <pageMargins left="0.19685039370078741" right="0.19685039370078741" top="0.27559055118110237" bottom="0.19685039370078741" header="0.15748031496062992" footer="0.15748031496062992"/>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zoomScaleNormal="100" zoomScaleSheetLayoutView="100" workbookViewId="0"/>
  </sheetViews>
  <sheetFormatPr baseColWidth="10" defaultColWidth="9.140625" defaultRowHeight="12.75" x14ac:dyDescent="0.2"/>
  <cols>
    <col min="1" max="1" width="40.85546875" bestFit="1" customWidth="1"/>
    <col min="2" max="2" width="10.42578125" customWidth="1"/>
    <col min="3" max="3" width="11.42578125" customWidth="1"/>
    <col min="4" max="5" width="10.42578125" customWidth="1"/>
    <col min="6" max="6" width="11.28515625" customWidth="1"/>
    <col min="7" max="7" width="9.5703125" customWidth="1"/>
    <col min="8" max="10" width="10.42578125" customWidth="1"/>
  </cols>
  <sheetData>
    <row r="1" spans="1:12" ht="18" x14ac:dyDescent="0.2">
      <c r="A1" s="14"/>
      <c r="B1" s="19"/>
      <c r="C1" s="19"/>
      <c r="D1" s="19"/>
      <c r="E1" s="19"/>
      <c r="F1" s="19"/>
      <c r="G1" s="19"/>
      <c r="H1" s="19"/>
      <c r="I1" s="363"/>
      <c r="J1" s="363"/>
      <c r="K1" s="363"/>
    </row>
    <row r="2" spans="1:12" ht="15" customHeight="1" x14ac:dyDescent="0.2"/>
    <row r="3" spans="1:12" ht="24" customHeight="1" x14ac:dyDescent="0.2"/>
    <row r="4" spans="1:12" ht="21" customHeight="1" x14ac:dyDescent="0.2">
      <c r="A4" s="358" t="s">
        <v>1101</v>
      </c>
      <c r="B4" s="358"/>
      <c r="C4" s="358"/>
      <c r="D4" s="358"/>
      <c r="E4" s="358"/>
      <c r="F4" s="358"/>
      <c r="G4" s="358"/>
      <c r="H4" s="358"/>
      <c r="I4" s="358"/>
      <c r="J4" s="65"/>
      <c r="K4" s="67"/>
    </row>
    <row r="5" spans="1:12" ht="21" x14ac:dyDescent="0.35">
      <c r="A5" s="369" t="s">
        <v>2942</v>
      </c>
      <c r="B5" s="369"/>
      <c r="C5" s="369"/>
      <c r="D5" s="369"/>
      <c r="E5" s="369"/>
      <c r="F5" s="369"/>
      <c r="G5" s="369"/>
      <c r="H5" s="369"/>
      <c r="I5" s="369"/>
      <c r="J5" s="369"/>
      <c r="K5" s="369"/>
    </row>
    <row r="7" spans="1:12" ht="31.5" customHeight="1" x14ac:dyDescent="0.2">
      <c r="A7" s="43" t="s">
        <v>1097</v>
      </c>
      <c r="B7" s="72" t="s">
        <v>156</v>
      </c>
      <c r="C7" s="72" t="s">
        <v>1198</v>
      </c>
      <c r="D7" s="72" t="s">
        <v>158</v>
      </c>
      <c r="E7" s="72" t="s">
        <v>159</v>
      </c>
      <c r="F7" s="72" t="s">
        <v>157</v>
      </c>
      <c r="G7" s="72" t="s">
        <v>161</v>
      </c>
      <c r="H7" s="72" t="s">
        <v>160</v>
      </c>
      <c r="I7" s="72" t="s">
        <v>1073</v>
      </c>
      <c r="J7" s="72" t="s">
        <v>1074</v>
      </c>
      <c r="K7" s="72" t="s">
        <v>1088</v>
      </c>
    </row>
    <row r="8" spans="1:12" ht="15.75" x14ac:dyDescent="0.25">
      <c r="A8" s="68" t="s">
        <v>546</v>
      </c>
      <c r="B8" s="95">
        <v>580</v>
      </c>
      <c r="C8" s="95">
        <v>194</v>
      </c>
      <c r="D8" s="95">
        <v>179</v>
      </c>
      <c r="E8" s="95">
        <v>103</v>
      </c>
      <c r="F8" s="95">
        <v>31</v>
      </c>
      <c r="G8" s="95">
        <v>85</v>
      </c>
      <c r="H8" s="95">
        <v>18</v>
      </c>
      <c r="I8" s="95">
        <v>9</v>
      </c>
      <c r="J8" s="99">
        <v>1199</v>
      </c>
      <c r="K8" s="75">
        <v>0.38257817485641354</v>
      </c>
      <c r="L8" s="265"/>
    </row>
    <row r="9" spans="1:12" ht="15.75" x14ac:dyDescent="0.25">
      <c r="A9" s="69" t="s">
        <v>551</v>
      </c>
      <c r="B9" s="96">
        <v>348</v>
      </c>
      <c r="C9" s="96">
        <v>104</v>
      </c>
      <c r="D9" s="96">
        <v>73</v>
      </c>
      <c r="E9" s="96">
        <v>73</v>
      </c>
      <c r="F9" s="96">
        <v>65</v>
      </c>
      <c r="G9" s="96">
        <v>0</v>
      </c>
      <c r="H9" s="96">
        <v>12</v>
      </c>
      <c r="I9" s="96">
        <v>10</v>
      </c>
      <c r="J9" s="100">
        <v>685</v>
      </c>
      <c r="K9" s="75">
        <v>0.21857051691129548</v>
      </c>
      <c r="L9" s="265"/>
    </row>
    <row r="10" spans="1:12" ht="15.75" x14ac:dyDescent="0.25">
      <c r="A10" s="69" t="s">
        <v>552</v>
      </c>
      <c r="B10" s="96">
        <v>271</v>
      </c>
      <c r="C10" s="96">
        <v>81</v>
      </c>
      <c r="D10" s="96">
        <v>46</v>
      </c>
      <c r="E10" s="96">
        <v>4</v>
      </c>
      <c r="F10" s="96">
        <v>26</v>
      </c>
      <c r="G10" s="96">
        <v>11</v>
      </c>
      <c r="H10" s="96">
        <v>5</v>
      </c>
      <c r="I10" s="96">
        <v>1</v>
      </c>
      <c r="J10" s="100">
        <v>445</v>
      </c>
      <c r="K10" s="75">
        <v>0.14199106573069559</v>
      </c>
      <c r="L10" s="265"/>
    </row>
    <row r="11" spans="1:12" ht="15.75" x14ac:dyDescent="0.25">
      <c r="A11" s="69" t="s">
        <v>1072</v>
      </c>
      <c r="B11" s="96">
        <v>146</v>
      </c>
      <c r="C11" s="96">
        <v>42</v>
      </c>
      <c r="D11" s="96">
        <v>43</v>
      </c>
      <c r="E11" s="96">
        <v>17</v>
      </c>
      <c r="F11" s="96">
        <v>6</v>
      </c>
      <c r="G11" s="96">
        <v>16</v>
      </c>
      <c r="H11" s="96">
        <v>4</v>
      </c>
      <c r="I11" s="96">
        <v>2</v>
      </c>
      <c r="J11" s="100">
        <v>276</v>
      </c>
      <c r="K11" s="75">
        <v>8.8066368857689856E-2</v>
      </c>
      <c r="L11" s="265"/>
    </row>
    <row r="12" spans="1:12" ht="15.75" x14ac:dyDescent="0.25">
      <c r="A12" s="69" t="s">
        <v>538</v>
      </c>
      <c r="B12" s="96">
        <v>107</v>
      </c>
      <c r="C12" s="96">
        <v>24</v>
      </c>
      <c r="D12" s="96">
        <v>2</v>
      </c>
      <c r="E12" s="96">
        <v>1</v>
      </c>
      <c r="F12" s="96">
        <v>4</v>
      </c>
      <c r="G12" s="96">
        <v>0</v>
      </c>
      <c r="H12" s="96">
        <v>1</v>
      </c>
      <c r="I12" s="96">
        <v>3</v>
      </c>
      <c r="J12" s="100">
        <v>142</v>
      </c>
      <c r="K12" s="75">
        <v>4.530950861518826E-2</v>
      </c>
      <c r="L12" s="265"/>
    </row>
    <row r="13" spans="1:12" ht="15.75" x14ac:dyDescent="0.25">
      <c r="A13" s="69" t="s">
        <v>540</v>
      </c>
      <c r="B13" s="96">
        <v>78</v>
      </c>
      <c r="C13" s="96">
        <v>34</v>
      </c>
      <c r="D13" s="96">
        <v>7</v>
      </c>
      <c r="E13" s="96">
        <v>0</v>
      </c>
      <c r="F13" s="96">
        <v>5</v>
      </c>
      <c r="G13" s="96">
        <v>3</v>
      </c>
      <c r="H13" s="96">
        <v>1</v>
      </c>
      <c r="I13" s="96">
        <v>0</v>
      </c>
      <c r="J13" s="100">
        <v>128</v>
      </c>
      <c r="K13" s="75">
        <v>4.0842373962986601E-2</v>
      </c>
      <c r="L13" s="265"/>
    </row>
    <row r="14" spans="1:12" ht="15.75" x14ac:dyDescent="0.25">
      <c r="A14" s="69" t="s">
        <v>549</v>
      </c>
      <c r="B14" s="96">
        <v>60</v>
      </c>
      <c r="C14" s="96">
        <v>22</v>
      </c>
      <c r="D14" s="96">
        <v>35</v>
      </c>
      <c r="E14" s="96">
        <v>3</v>
      </c>
      <c r="F14" s="96">
        <v>5</v>
      </c>
      <c r="G14" s="96">
        <v>0</v>
      </c>
      <c r="H14" s="96">
        <v>2</v>
      </c>
      <c r="I14" s="96">
        <v>2</v>
      </c>
      <c r="J14" s="100">
        <v>129</v>
      </c>
      <c r="K14" s="75">
        <v>4.1161455009572433E-2</v>
      </c>
      <c r="L14" s="265"/>
    </row>
    <row r="15" spans="1:12" ht="15.75" x14ac:dyDescent="0.25">
      <c r="A15" s="69" t="s">
        <v>539</v>
      </c>
      <c r="B15" s="96">
        <v>12</v>
      </c>
      <c r="C15" s="96">
        <v>0</v>
      </c>
      <c r="D15" s="96">
        <v>1</v>
      </c>
      <c r="E15" s="96">
        <v>0</v>
      </c>
      <c r="F15" s="96">
        <v>0</v>
      </c>
      <c r="G15" s="96">
        <v>2</v>
      </c>
      <c r="H15" s="96">
        <v>2</v>
      </c>
      <c r="I15" s="96">
        <v>0</v>
      </c>
      <c r="J15" s="100">
        <v>17</v>
      </c>
      <c r="K15" s="75">
        <v>5.4243777919591573E-3</v>
      </c>
      <c r="L15" s="265"/>
    </row>
    <row r="16" spans="1:12" ht="15.75" x14ac:dyDescent="0.25">
      <c r="A16" s="69" t="s">
        <v>542</v>
      </c>
      <c r="B16" s="96">
        <v>9</v>
      </c>
      <c r="C16" s="96">
        <v>1</v>
      </c>
      <c r="D16" s="96">
        <v>0</v>
      </c>
      <c r="E16" s="96">
        <v>0</v>
      </c>
      <c r="F16" s="96">
        <v>0</v>
      </c>
      <c r="G16" s="96">
        <v>0</v>
      </c>
      <c r="H16" s="96">
        <v>0</v>
      </c>
      <c r="I16" s="96">
        <v>1</v>
      </c>
      <c r="J16" s="100">
        <v>11</v>
      </c>
      <c r="K16" s="75">
        <v>3.5098915124441607E-3</v>
      </c>
      <c r="L16" s="265"/>
    </row>
    <row r="17" spans="1:12" ht="15.75" x14ac:dyDescent="0.25">
      <c r="A17" s="69" t="s">
        <v>543</v>
      </c>
      <c r="B17" s="96">
        <v>13</v>
      </c>
      <c r="C17" s="96">
        <v>3</v>
      </c>
      <c r="D17" s="96">
        <v>6</v>
      </c>
      <c r="E17" s="96">
        <v>2</v>
      </c>
      <c r="F17" s="96">
        <v>0</v>
      </c>
      <c r="G17" s="96">
        <v>0</v>
      </c>
      <c r="H17" s="96">
        <v>0</v>
      </c>
      <c r="I17" s="96">
        <v>0</v>
      </c>
      <c r="J17" s="100">
        <v>24</v>
      </c>
      <c r="K17" s="75">
        <v>7.6579451180599873E-3</v>
      </c>
      <c r="L17" s="265"/>
    </row>
    <row r="18" spans="1:12" ht="15.75" x14ac:dyDescent="0.25">
      <c r="A18" s="70" t="s">
        <v>541</v>
      </c>
      <c r="B18" s="101">
        <v>19</v>
      </c>
      <c r="C18" s="101">
        <v>2</v>
      </c>
      <c r="D18" s="101">
        <v>47</v>
      </c>
      <c r="E18" s="101">
        <v>0</v>
      </c>
      <c r="F18" s="101">
        <v>1</v>
      </c>
      <c r="G18" s="101">
        <v>1</v>
      </c>
      <c r="H18" s="101">
        <v>0</v>
      </c>
      <c r="I18" s="101">
        <v>8</v>
      </c>
      <c r="J18" s="102">
        <v>78</v>
      </c>
      <c r="K18" s="75">
        <v>2.4888321633694959E-2</v>
      </c>
    </row>
    <row r="19" spans="1:12" ht="18.75" customHeight="1" x14ac:dyDescent="0.25">
      <c r="A19" s="73"/>
      <c r="B19" s="103">
        <v>1643</v>
      </c>
      <c r="C19" s="103">
        <v>507</v>
      </c>
      <c r="D19" s="103">
        <v>439</v>
      </c>
      <c r="E19" s="103">
        <v>203</v>
      </c>
      <c r="F19" s="103">
        <v>143</v>
      </c>
      <c r="G19" s="103">
        <v>118</v>
      </c>
      <c r="H19" s="103">
        <v>45</v>
      </c>
      <c r="I19" s="103">
        <v>36</v>
      </c>
      <c r="J19" s="104">
        <v>3134</v>
      </c>
      <c r="K19" s="76"/>
    </row>
    <row r="20" spans="1:12" ht="18.75" customHeight="1" x14ac:dyDescent="0.25">
      <c r="F20" s="40"/>
      <c r="G20" s="40"/>
      <c r="H20" s="40"/>
      <c r="I20" s="40"/>
      <c r="J20" s="40"/>
      <c r="K20" s="40"/>
    </row>
    <row r="21" spans="1:12" ht="30" customHeight="1" x14ac:dyDescent="0.2">
      <c r="A21" s="366" t="s">
        <v>1097</v>
      </c>
      <c r="B21" s="366" t="s">
        <v>1100</v>
      </c>
      <c r="C21" s="366"/>
      <c r="D21" s="367" t="s">
        <v>1202</v>
      </c>
      <c r="E21" s="367"/>
    </row>
    <row r="22" spans="1:12" ht="45" x14ac:dyDescent="0.2">
      <c r="A22" s="366"/>
      <c r="B22" s="266" t="s">
        <v>1099</v>
      </c>
      <c r="C22" s="266" t="s">
        <v>1098</v>
      </c>
      <c r="D22" s="368"/>
      <c r="E22" s="368"/>
      <c r="F22" s="71"/>
    </row>
    <row r="23" spans="1:12" ht="33" customHeight="1" x14ac:dyDescent="0.2">
      <c r="A23" s="77" t="s">
        <v>546</v>
      </c>
      <c r="B23" s="270">
        <v>14.4</v>
      </c>
      <c r="C23" s="267">
        <v>12.3</v>
      </c>
      <c r="D23" s="268">
        <v>2.0999999999999996</v>
      </c>
      <c r="E23" s="269" t="s">
        <v>1096</v>
      </c>
      <c r="F23" s="74"/>
      <c r="G23" s="74"/>
      <c r="H23" s="74"/>
      <c r="I23" s="71"/>
      <c r="J23" s="71"/>
    </row>
    <row r="24" spans="1:12" ht="33" customHeight="1" x14ac:dyDescent="0.2">
      <c r="A24" s="77" t="s">
        <v>551</v>
      </c>
      <c r="B24" s="270">
        <v>8.6</v>
      </c>
      <c r="C24" s="267">
        <v>6.6</v>
      </c>
      <c r="D24" s="268">
        <v>2</v>
      </c>
      <c r="E24" s="269" t="s">
        <v>1096</v>
      </c>
      <c r="F24" s="74"/>
      <c r="G24" s="74"/>
      <c r="H24" s="74"/>
      <c r="I24" s="71"/>
      <c r="J24" s="71"/>
    </row>
    <row r="25" spans="1:12" ht="33" customHeight="1" x14ac:dyDescent="0.2">
      <c r="A25" s="77" t="s">
        <v>552</v>
      </c>
      <c r="B25" s="270">
        <v>18.600000000000001</v>
      </c>
      <c r="C25" s="267">
        <v>12.5</v>
      </c>
      <c r="D25" s="268">
        <v>6.1000000000000014</v>
      </c>
      <c r="E25" s="269" t="s">
        <v>1096</v>
      </c>
      <c r="F25" s="74"/>
      <c r="G25" s="74"/>
      <c r="H25" s="74"/>
      <c r="I25" s="71"/>
      <c r="J25" s="71"/>
    </row>
    <row r="26" spans="1:12" ht="33" customHeight="1" x14ac:dyDescent="0.2">
      <c r="A26" s="77" t="s">
        <v>1072</v>
      </c>
      <c r="B26" s="270">
        <v>12.5</v>
      </c>
      <c r="C26" s="267">
        <v>9.5</v>
      </c>
      <c r="D26" s="268">
        <v>3</v>
      </c>
      <c r="E26" s="269" t="s">
        <v>1096</v>
      </c>
      <c r="F26" s="74"/>
      <c r="G26" s="74"/>
      <c r="H26" s="74"/>
      <c r="I26" s="71"/>
      <c r="J26" s="71"/>
    </row>
    <row r="27" spans="1:12" ht="33" customHeight="1" x14ac:dyDescent="0.2">
      <c r="A27" s="77" t="s">
        <v>549</v>
      </c>
      <c r="B27" s="270">
        <v>12.9</v>
      </c>
      <c r="C27" s="267">
        <v>8.9</v>
      </c>
      <c r="D27" s="268">
        <v>4</v>
      </c>
      <c r="E27" s="269" t="s">
        <v>1096</v>
      </c>
      <c r="F27" s="74"/>
      <c r="G27" s="74"/>
      <c r="H27" s="74"/>
      <c r="I27" s="71"/>
      <c r="J27" s="71"/>
    </row>
    <row r="29" spans="1:12" ht="15.75" x14ac:dyDescent="0.25">
      <c r="A29" s="41" t="s">
        <v>1214</v>
      </c>
    </row>
    <row r="30" spans="1:12" ht="15.75" x14ac:dyDescent="0.25">
      <c r="A30" s="41" t="s">
        <v>1080</v>
      </c>
    </row>
    <row r="31" spans="1:12" ht="15.75" x14ac:dyDescent="0.25">
      <c r="A31" s="41"/>
    </row>
    <row r="33" spans="2:6" x14ac:dyDescent="0.2">
      <c r="B33" s="62"/>
      <c r="C33" s="62"/>
      <c r="D33" s="62"/>
      <c r="E33" s="62"/>
      <c r="F33" s="62"/>
    </row>
    <row r="34" spans="2:6" x14ac:dyDescent="0.2">
      <c r="B34" s="62"/>
      <c r="C34" s="62"/>
      <c r="D34" s="62"/>
      <c r="E34" s="62"/>
      <c r="F34" s="62"/>
    </row>
    <row r="35" spans="2:6" x14ac:dyDescent="0.2">
      <c r="B35" s="62"/>
      <c r="C35" s="62"/>
      <c r="D35" s="62"/>
      <c r="E35" s="62"/>
      <c r="F35" s="62"/>
    </row>
    <row r="36" spans="2:6" x14ac:dyDescent="0.2">
      <c r="B36" s="62"/>
      <c r="C36" s="62"/>
      <c r="D36" s="62"/>
      <c r="E36" s="62"/>
      <c r="F36" s="62"/>
    </row>
    <row r="37" spans="2:6" x14ac:dyDescent="0.2">
      <c r="B37" s="62"/>
      <c r="C37" s="62"/>
      <c r="D37" s="62"/>
      <c r="E37" s="62"/>
      <c r="F37" s="62"/>
    </row>
  </sheetData>
  <mergeCells count="6">
    <mergeCell ref="B21:C21"/>
    <mergeCell ref="A21:A22"/>
    <mergeCell ref="D21:E22"/>
    <mergeCell ref="I1:K1"/>
    <mergeCell ref="A4:I4"/>
    <mergeCell ref="A5:K5"/>
  </mergeCells>
  <printOptions horizontalCentered="1"/>
  <pageMargins left="0.51181102362204722" right="0.35433070866141736" top="0.39370078740157483" bottom="0.35433070866141736" header="0.23622047244094491" footer="0.31496062992125984"/>
  <pageSetup paperSize="9" scale="8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6"/>
  <sheetViews>
    <sheetView showGridLines="0" topLeftCell="B1" zoomScaleNormal="100" zoomScaleSheetLayoutView="85" workbookViewId="0">
      <selection activeCell="B1" sqref="B1:Q1"/>
    </sheetView>
  </sheetViews>
  <sheetFormatPr baseColWidth="10" defaultColWidth="9.140625" defaultRowHeight="12.75" x14ac:dyDescent="0.2"/>
  <cols>
    <col min="1" max="1" width="1.5703125" customWidth="1"/>
    <col min="2" max="2" width="39.7109375" customWidth="1"/>
    <col min="3" max="3" width="13.42578125" style="71" customWidth="1"/>
    <col min="4" max="4" width="7.5703125" style="71" customWidth="1"/>
    <col min="5" max="5" width="13.42578125" style="71" customWidth="1"/>
    <col min="6" max="6" width="7.5703125" style="71" customWidth="1"/>
  </cols>
  <sheetData>
    <row r="1" spans="2:17" ht="31.5" x14ac:dyDescent="0.2">
      <c r="B1" s="371" t="s">
        <v>1128</v>
      </c>
      <c r="C1" s="371"/>
      <c r="D1" s="371"/>
      <c r="E1" s="371"/>
      <c r="F1" s="371"/>
      <c r="G1" s="371"/>
      <c r="H1" s="371"/>
      <c r="I1" s="371"/>
      <c r="J1" s="371"/>
      <c r="K1" s="371"/>
      <c r="L1" s="371"/>
      <c r="M1" s="371"/>
      <c r="N1" s="371"/>
      <c r="O1" s="371"/>
      <c r="P1" s="371"/>
      <c r="Q1" s="371"/>
    </row>
    <row r="2" spans="2:17" ht="39" customHeight="1" x14ac:dyDescent="0.4">
      <c r="B2" s="372" t="s">
        <v>2942</v>
      </c>
      <c r="C2" s="372"/>
      <c r="D2" s="372"/>
      <c r="E2" s="372"/>
      <c r="F2" s="372"/>
      <c r="G2" s="372"/>
      <c r="H2" s="372"/>
      <c r="I2" s="372"/>
      <c r="J2" s="372"/>
      <c r="K2" s="372"/>
      <c r="L2" s="372"/>
      <c r="M2" s="372"/>
      <c r="N2" s="372"/>
      <c r="O2" s="372"/>
      <c r="P2" s="372"/>
      <c r="Q2" s="372"/>
    </row>
    <row r="3" spans="2:17" ht="26.25" x14ac:dyDescent="0.2">
      <c r="B3" s="373" t="s">
        <v>1129</v>
      </c>
      <c r="C3" s="373"/>
      <c r="D3" s="373"/>
      <c r="E3" s="373"/>
      <c r="F3" s="373"/>
      <c r="G3" s="373"/>
      <c r="H3" s="373"/>
      <c r="I3" s="373"/>
      <c r="J3" s="373"/>
      <c r="K3" s="373"/>
      <c r="L3" s="373"/>
      <c r="M3" s="373"/>
      <c r="N3" s="373"/>
      <c r="O3" s="373"/>
      <c r="P3" s="373"/>
      <c r="Q3" s="373"/>
    </row>
    <row r="4" spans="2:17" ht="30" customHeight="1" x14ac:dyDescent="0.2">
      <c r="B4" s="374" t="s">
        <v>1069</v>
      </c>
      <c r="C4" s="376" t="s">
        <v>1130</v>
      </c>
      <c r="D4" s="377"/>
      <c r="E4" s="376" t="s">
        <v>1131</v>
      </c>
      <c r="F4" s="377"/>
    </row>
    <row r="5" spans="2:17" ht="15.75" x14ac:dyDescent="0.2">
      <c r="B5" s="375"/>
      <c r="C5" s="125" t="s">
        <v>1126</v>
      </c>
      <c r="D5" s="126" t="s">
        <v>1088</v>
      </c>
      <c r="E5" s="125" t="s">
        <v>1126</v>
      </c>
      <c r="F5" s="126" t="s">
        <v>1088</v>
      </c>
    </row>
    <row r="6" spans="2:17" ht="25.5" customHeight="1" x14ac:dyDescent="0.3">
      <c r="B6" s="135" t="s">
        <v>546</v>
      </c>
      <c r="C6" s="136">
        <v>1007</v>
      </c>
      <c r="D6" s="130">
        <v>0.54344306529951425</v>
      </c>
      <c r="E6" s="136">
        <v>1195</v>
      </c>
      <c r="F6" s="130">
        <v>0.57177033492822971</v>
      </c>
      <c r="G6" s="128"/>
    </row>
    <row r="7" spans="2:17" ht="25.5" customHeight="1" x14ac:dyDescent="0.3">
      <c r="B7" s="135" t="s">
        <v>551</v>
      </c>
      <c r="C7" s="137">
        <v>651</v>
      </c>
      <c r="D7" s="131">
        <v>0.35132218024824607</v>
      </c>
      <c r="E7" s="137">
        <v>681</v>
      </c>
      <c r="F7" s="131">
        <v>0.3258373205741627</v>
      </c>
      <c r="G7" s="128"/>
    </row>
    <row r="8" spans="2:17" ht="25.5" customHeight="1" x14ac:dyDescent="0.3">
      <c r="B8" s="135" t="s">
        <v>552</v>
      </c>
      <c r="C8" s="137">
        <v>404</v>
      </c>
      <c r="D8" s="131">
        <v>0.21802482460874259</v>
      </c>
      <c r="E8" s="137">
        <v>484</v>
      </c>
      <c r="F8" s="131">
        <v>0.23157894736842105</v>
      </c>
      <c r="G8" s="128"/>
    </row>
    <row r="9" spans="2:17" ht="25.5" customHeight="1" x14ac:dyDescent="0.3">
      <c r="B9" s="135" t="s">
        <v>1072</v>
      </c>
      <c r="C9" s="137">
        <v>267</v>
      </c>
      <c r="D9" s="131">
        <v>0.14409066378845117</v>
      </c>
      <c r="E9" s="137">
        <v>322</v>
      </c>
      <c r="F9" s="131">
        <v>0.15406698564593302</v>
      </c>
      <c r="G9" s="128"/>
    </row>
    <row r="10" spans="2:17" ht="25.5" customHeight="1" x14ac:dyDescent="0.3">
      <c r="B10" s="135" t="s">
        <v>538</v>
      </c>
      <c r="C10" s="137">
        <v>140</v>
      </c>
      <c r="D10" s="131">
        <v>7.5553157042633573E-2</v>
      </c>
      <c r="E10" s="137">
        <v>141</v>
      </c>
      <c r="F10" s="131">
        <v>6.7464114832535879E-2</v>
      </c>
      <c r="G10" s="128"/>
    </row>
    <row r="11" spans="2:17" ht="25.5" customHeight="1" x14ac:dyDescent="0.3">
      <c r="B11" s="135" t="s">
        <v>540</v>
      </c>
      <c r="C11" s="137">
        <v>113</v>
      </c>
      <c r="D11" s="131">
        <v>6.0982191041554237E-2</v>
      </c>
      <c r="E11" s="137">
        <v>135</v>
      </c>
      <c r="F11" s="131">
        <v>6.4593301435406703E-2</v>
      </c>
      <c r="G11" s="128"/>
    </row>
    <row r="12" spans="2:17" ht="25.5" customHeight="1" x14ac:dyDescent="0.3">
      <c r="B12" s="135" t="s">
        <v>549</v>
      </c>
      <c r="C12" s="137">
        <v>127</v>
      </c>
      <c r="D12" s="131">
        <v>6.8537506745817586E-2</v>
      </c>
      <c r="E12" s="137">
        <v>152</v>
      </c>
      <c r="F12" s="131">
        <v>7.2727272727272724E-2</v>
      </c>
      <c r="G12" s="128"/>
    </row>
    <row r="13" spans="2:17" ht="25.5" customHeight="1" x14ac:dyDescent="0.3">
      <c r="B13" s="135" t="s">
        <v>539</v>
      </c>
      <c r="C13" s="137">
        <v>17</v>
      </c>
      <c r="D13" s="131">
        <v>9.1743119266055051E-3</v>
      </c>
      <c r="E13" s="137">
        <v>18</v>
      </c>
      <c r="F13" s="131">
        <v>8.6124401913875593E-3</v>
      </c>
      <c r="G13" s="128"/>
    </row>
    <row r="14" spans="2:17" ht="25.5" customHeight="1" x14ac:dyDescent="0.3">
      <c r="B14" s="135" t="s">
        <v>542</v>
      </c>
      <c r="C14" s="137">
        <v>11</v>
      </c>
      <c r="D14" s="131">
        <v>5.9363194819212085E-3</v>
      </c>
      <c r="E14" s="137">
        <v>11</v>
      </c>
      <c r="F14" s="131">
        <v>5.263157894736842E-3</v>
      </c>
      <c r="G14" s="128"/>
    </row>
    <row r="15" spans="2:17" ht="25.5" customHeight="1" x14ac:dyDescent="0.3">
      <c r="B15" s="135" t="s">
        <v>543</v>
      </c>
      <c r="C15" s="137">
        <v>24</v>
      </c>
      <c r="D15" s="131">
        <v>1.2951969778737183E-2</v>
      </c>
      <c r="E15" s="137">
        <v>26</v>
      </c>
      <c r="F15" s="131">
        <v>1.2440191387559809E-2</v>
      </c>
      <c r="G15" s="128"/>
    </row>
    <row r="16" spans="2:17" ht="25.5" customHeight="1" x14ac:dyDescent="0.3">
      <c r="B16" s="135" t="s">
        <v>1075</v>
      </c>
      <c r="C16" s="138">
        <v>77</v>
      </c>
      <c r="D16" s="132">
        <v>4.1554236373448461E-2</v>
      </c>
      <c r="E16" s="138">
        <v>77</v>
      </c>
      <c r="F16" s="132">
        <v>3.6842105263157891E-2</v>
      </c>
      <c r="G16" s="128"/>
    </row>
    <row r="17" spans="2:17" ht="25.5" customHeight="1" x14ac:dyDescent="0.3">
      <c r="B17" s="127" t="s">
        <v>1074</v>
      </c>
      <c r="C17" s="133">
        <v>1853</v>
      </c>
      <c r="D17" s="134" t="s">
        <v>1125</v>
      </c>
      <c r="E17" s="133">
        <v>2090</v>
      </c>
      <c r="F17" s="134" t="s">
        <v>1125</v>
      </c>
    </row>
    <row r="20" spans="2:17" ht="47.25" customHeight="1" x14ac:dyDescent="0.2">
      <c r="B20" s="370" t="s">
        <v>2943</v>
      </c>
      <c r="C20" s="370"/>
      <c r="D20" s="370"/>
      <c r="E20" s="370"/>
      <c r="F20" s="370"/>
      <c r="G20" s="370"/>
      <c r="H20" s="370"/>
      <c r="I20" s="370"/>
      <c r="J20" s="370"/>
      <c r="K20" s="370"/>
      <c r="L20" s="370"/>
      <c r="M20" s="370"/>
      <c r="N20" s="370"/>
      <c r="O20" s="370"/>
      <c r="P20" s="370"/>
      <c r="Q20" s="370"/>
    </row>
    <row r="21" spans="2:17" ht="57.75" customHeight="1" x14ac:dyDescent="0.2">
      <c r="B21" s="370" t="s">
        <v>2944</v>
      </c>
      <c r="C21" s="370"/>
      <c r="D21" s="370"/>
      <c r="E21" s="370"/>
      <c r="F21" s="370"/>
      <c r="G21" s="370"/>
      <c r="H21" s="370"/>
      <c r="I21" s="370"/>
      <c r="J21" s="370"/>
      <c r="K21" s="370"/>
      <c r="L21" s="370"/>
      <c r="M21" s="370"/>
      <c r="N21" s="370"/>
      <c r="O21" s="370"/>
      <c r="P21" s="370"/>
      <c r="Q21" s="370"/>
    </row>
    <row r="22" spans="2:17" ht="72.75" customHeight="1" x14ac:dyDescent="0.2">
      <c r="B22" s="370" t="s">
        <v>1221</v>
      </c>
      <c r="C22" s="370"/>
      <c r="D22" s="370"/>
      <c r="E22" s="370"/>
      <c r="F22" s="370"/>
      <c r="G22" s="370"/>
      <c r="H22" s="370"/>
      <c r="I22" s="370"/>
      <c r="J22" s="370"/>
      <c r="K22" s="370"/>
      <c r="L22" s="370"/>
      <c r="M22" s="370"/>
      <c r="N22" s="370"/>
      <c r="O22" s="370"/>
      <c r="P22" s="370"/>
      <c r="Q22" s="370"/>
    </row>
    <row r="23" spans="2:17" ht="8.25" customHeight="1" x14ac:dyDescent="0.2">
      <c r="C23" s="129"/>
      <c r="D23" s="129"/>
      <c r="E23" s="129">
        <v>3242</v>
      </c>
    </row>
    <row r="24" spans="2:17" ht="8.25" customHeight="1" x14ac:dyDescent="0.25">
      <c r="B24" s="41"/>
    </row>
    <row r="25" spans="2:17" ht="15.75" x14ac:dyDescent="0.25">
      <c r="B25" s="41" t="s">
        <v>1214</v>
      </c>
    </row>
    <row r="26" spans="2:17" ht="15.75" x14ac:dyDescent="0.25">
      <c r="B26" s="41" t="s">
        <v>1080</v>
      </c>
    </row>
  </sheetData>
  <mergeCells count="9">
    <mergeCell ref="B20:Q20"/>
    <mergeCell ref="B22:Q22"/>
    <mergeCell ref="B21:Q21"/>
    <mergeCell ref="B1:Q1"/>
    <mergeCell ref="B2:Q2"/>
    <mergeCell ref="B3:Q3"/>
    <mergeCell ref="B4:B5"/>
    <mergeCell ref="C4:D4"/>
    <mergeCell ref="E4:F4"/>
  </mergeCells>
  <pageMargins left="0.23622047244094491" right="0.31496062992125984" top="0.35" bottom="0.35" header="0.22" footer="0.26"/>
  <pageSetup paperSize="9" scale="78"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8"/>
  <sheetViews>
    <sheetView showGridLines="0" topLeftCell="B1" zoomScaleNormal="100" zoomScaleSheetLayoutView="100" workbookViewId="0">
      <selection activeCell="B1" sqref="B1"/>
    </sheetView>
  </sheetViews>
  <sheetFormatPr baseColWidth="10" defaultColWidth="9.140625" defaultRowHeight="21" x14ac:dyDescent="0.35"/>
  <cols>
    <col min="1" max="1" width="26.5703125" style="172" hidden="1" customWidth="1"/>
    <col min="2" max="2" width="46.7109375" style="175" customWidth="1"/>
    <col min="3" max="10" width="9.7109375" style="176" customWidth="1"/>
    <col min="11" max="11" width="10.42578125" style="176" customWidth="1"/>
    <col min="12" max="12" width="29.140625" style="172" bestFit="1" customWidth="1"/>
    <col min="13" max="13" width="39.5703125" style="172" customWidth="1"/>
    <col min="14" max="16384" width="9.140625" style="172"/>
  </cols>
  <sheetData>
    <row r="1" spans="1:14" ht="22.5" customHeight="1" x14ac:dyDescent="0.2">
      <c r="B1" s="173"/>
      <c r="C1" s="174"/>
      <c r="D1" s="174"/>
      <c r="E1" s="174"/>
      <c r="F1" s="174"/>
      <c r="G1" s="378"/>
      <c r="H1" s="378"/>
      <c r="I1" s="378"/>
      <c r="J1" s="378"/>
      <c r="K1" s="378"/>
      <c r="L1" s="378"/>
      <c r="M1" s="378"/>
    </row>
    <row r="2" spans="1:14" ht="33.75" customHeight="1" thickBot="1" x14ac:dyDescent="0.4"/>
    <row r="3" spans="1:14" x14ac:dyDescent="0.2">
      <c r="A3" s="177" t="s">
        <v>568</v>
      </c>
      <c r="B3" s="354" t="s">
        <v>1085</v>
      </c>
      <c r="C3" s="354"/>
      <c r="D3" s="354"/>
      <c r="E3" s="354"/>
      <c r="F3" s="354"/>
      <c r="G3" s="354"/>
      <c r="H3" s="354"/>
      <c r="I3" s="354"/>
      <c r="J3" s="354"/>
      <c r="K3" s="354"/>
      <c r="L3" s="354"/>
      <c r="M3" s="354"/>
    </row>
    <row r="4" spans="1:14" ht="19.5" thickBot="1" x14ac:dyDescent="0.35">
      <c r="B4" s="384" t="s">
        <v>2942</v>
      </c>
      <c r="C4" s="384"/>
      <c r="D4" s="384"/>
      <c r="E4" s="384"/>
      <c r="F4" s="384"/>
      <c r="G4" s="384"/>
      <c r="H4" s="384"/>
      <c r="I4" s="384"/>
      <c r="J4" s="384"/>
      <c r="K4" s="384"/>
      <c r="L4" s="384"/>
    </row>
    <row r="5" spans="1:14" ht="44.25" customHeight="1" thickTop="1" x14ac:dyDescent="0.2">
      <c r="A5" s="178" t="s">
        <v>421</v>
      </c>
      <c r="B5" s="385" t="s">
        <v>491</v>
      </c>
      <c r="C5" s="381" t="s">
        <v>1194</v>
      </c>
      <c r="D5" s="381"/>
      <c r="E5" s="381"/>
      <c r="F5" s="381"/>
      <c r="G5" s="382" t="s">
        <v>1195</v>
      </c>
      <c r="H5" s="381"/>
      <c r="I5" s="381"/>
      <c r="J5" s="383"/>
      <c r="K5" s="387" t="s">
        <v>1067</v>
      </c>
      <c r="L5" s="379" t="s">
        <v>2945</v>
      </c>
      <c r="M5" s="379" t="s">
        <v>2946</v>
      </c>
      <c r="N5" s="219">
        <v>13</v>
      </c>
    </row>
    <row r="6" spans="1:14" ht="24" customHeight="1" x14ac:dyDescent="0.2">
      <c r="A6" s="179"/>
      <c r="B6" s="386"/>
      <c r="C6" s="205" t="s">
        <v>165</v>
      </c>
      <c r="D6" s="180" t="s">
        <v>167</v>
      </c>
      <c r="E6" s="180" t="s">
        <v>166</v>
      </c>
      <c r="F6" s="181" t="s">
        <v>1076</v>
      </c>
      <c r="G6" s="216" t="s">
        <v>165</v>
      </c>
      <c r="H6" s="217" t="s">
        <v>167</v>
      </c>
      <c r="I6" s="217" t="s">
        <v>166</v>
      </c>
      <c r="J6" s="218" t="s">
        <v>1076</v>
      </c>
      <c r="K6" s="388"/>
      <c r="L6" s="380"/>
      <c r="M6" s="380"/>
      <c r="N6" s="219">
        <v>13</v>
      </c>
    </row>
    <row r="7" spans="1:14" x14ac:dyDescent="0.35">
      <c r="A7" s="182" t="s">
        <v>128</v>
      </c>
      <c r="B7" s="209" t="s">
        <v>128</v>
      </c>
      <c r="C7" s="206">
        <v>103</v>
      </c>
      <c r="D7" s="191">
        <v>0</v>
      </c>
      <c r="E7" s="191">
        <v>13</v>
      </c>
      <c r="F7" s="192">
        <v>0</v>
      </c>
      <c r="G7" s="193">
        <v>106</v>
      </c>
      <c r="H7" s="194">
        <v>0</v>
      </c>
      <c r="I7" s="194">
        <v>13</v>
      </c>
      <c r="J7" s="195">
        <v>0</v>
      </c>
      <c r="K7" s="213">
        <v>166</v>
      </c>
      <c r="L7" s="196">
        <v>1413094</v>
      </c>
      <c r="M7" s="196">
        <v>728607</v>
      </c>
    </row>
    <row r="8" spans="1:14" x14ac:dyDescent="0.35">
      <c r="A8" s="183" t="s">
        <v>569</v>
      </c>
      <c r="B8" s="210" t="s">
        <v>485</v>
      </c>
      <c r="C8" s="207">
        <v>0</v>
      </c>
      <c r="D8" s="197">
        <v>0</v>
      </c>
      <c r="E8" s="197">
        <v>0</v>
      </c>
      <c r="F8" s="198">
        <v>0</v>
      </c>
      <c r="G8" s="199">
        <v>0</v>
      </c>
      <c r="H8" s="197">
        <v>0</v>
      </c>
      <c r="I8" s="197">
        <v>0</v>
      </c>
      <c r="J8" s="200">
        <v>0</v>
      </c>
      <c r="K8" s="214">
        <v>0</v>
      </c>
      <c r="L8" s="201">
        <v>4430</v>
      </c>
      <c r="M8" s="201">
        <v>1975</v>
      </c>
    </row>
    <row r="9" spans="1:14" x14ac:dyDescent="0.35">
      <c r="A9" s="183" t="s">
        <v>570</v>
      </c>
      <c r="B9" s="210" t="s">
        <v>211</v>
      </c>
      <c r="C9" s="207">
        <v>1</v>
      </c>
      <c r="D9" s="197">
        <v>0</v>
      </c>
      <c r="E9" s="197">
        <v>0</v>
      </c>
      <c r="F9" s="198">
        <v>0</v>
      </c>
      <c r="G9" s="199">
        <v>1</v>
      </c>
      <c r="H9" s="197">
        <v>0</v>
      </c>
      <c r="I9" s="197">
        <v>0</v>
      </c>
      <c r="J9" s="200">
        <v>0</v>
      </c>
      <c r="K9" s="214">
        <v>1</v>
      </c>
      <c r="L9" s="201">
        <v>3717</v>
      </c>
      <c r="M9" s="201">
        <v>1867</v>
      </c>
    </row>
    <row r="10" spans="1:14" x14ac:dyDescent="0.35">
      <c r="A10" s="183" t="s">
        <v>571</v>
      </c>
      <c r="B10" s="210" t="s">
        <v>408</v>
      </c>
      <c r="C10" s="207">
        <v>1</v>
      </c>
      <c r="D10" s="197">
        <v>4</v>
      </c>
      <c r="E10" s="197">
        <v>0</v>
      </c>
      <c r="F10" s="198">
        <v>0</v>
      </c>
      <c r="G10" s="199">
        <v>2</v>
      </c>
      <c r="H10" s="197">
        <v>4</v>
      </c>
      <c r="I10" s="197">
        <v>0</v>
      </c>
      <c r="J10" s="200">
        <v>0</v>
      </c>
      <c r="K10" s="214">
        <v>6</v>
      </c>
      <c r="L10" s="201">
        <v>16666</v>
      </c>
      <c r="M10" s="201">
        <v>7574</v>
      </c>
    </row>
    <row r="11" spans="1:14" x14ac:dyDescent="0.35">
      <c r="A11" s="183" t="s">
        <v>572</v>
      </c>
      <c r="B11" s="210" t="s">
        <v>391</v>
      </c>
      <c r="C11" s="207">
        <v>0</v>
      </c>
      <c r="D11" s="197">
        <v>0</v>
      </c>
      <c r="E11" s="197">
        <v>0</v>
      </c>
      <c r="F11" s="198">
        <v>0</v>
      </c>
      <c r="G11" s="199">
        <v>0</v>
      </c>
      <c r="H11" s="197">
        <v>0</v>
      </c>
      <c r="I11" s="197">
        <v>0</v>
      </c>
      <c r="J11" s="200">
        <v>0</v>
      </c>
      <c r="K11" s="214">
        <v>0</v>
      </c>
      <c r="L11" s="201">
        <v>7220</v>
      </c>
      <c r="M11" s="201">
        <v>4017</v>
      </c>
    </row>
    <row r="12" spans="1:14" x14ac:dyDescent="0.35">
      <c r="A12" s="183" t="s">
        <v>573</v>
      </c>
      <c r="B12" s="210" t="s">
        <v>261</v>
      </c>
      <c r="C12" s="207">
        <v>0</v>
      </c>
      <c r="D12" s="197">
        <v>0</v>
      </c>
      <c r="E12" s="197">
        <v>0</v>
      </c>
      <c r="F12" s="198">
        <v>0</v>
      </c>
      <c r="G12" s="199">
        <v>0</v>
      </c>
      <c r="H12" s="197">
        <v>0</v>
      </c>
      <c r="I12" s="197">
        <v>0</v>
      </c>
      <c r="J12" s="200">
        <v>0</v>
      </c>
      <c r="K12" s="214">
        <v>0</v>
      </c>
      <c r="L12" s="201">
        <v>6934</v>
      </c>
      <c r="M12" s="201">
        <v>2758</v>
      </c>
    </row>
    <row r="13" spans="1:14" x14ac:dyDescent="0.35">
      <c r="A13" s="183" t="s">
        <v>574</v>
      </c>
      <c r="B13" s="210" t="s">
        <v>194</v>
      </c>
      <c r="C13" s="207">
        <v>4</v>
      </c>
      <c r="D13" s="197">
        <v>1</v>
      </c>
      <c r="E13" s="197">
        <v>1</v>
      </c>
      <c r="F13" s="198">
        <v>0</v>
      </c>
      <c r="G13" s="199">
        <v>4</v>
      </c>
      <c r="H13" s="197">
        <v>1</v>
      </c>
      <c r="I13" s="197">
        <v>2</v>
      </c>
      <c r="J13" s="200">
        <v>0</v>
      </c>
      <c r="K13" s="214">
        <v>11</v>
      </c>
      <c r="L13" s="201">
        <v>77140</v>
      </c>
      <c r="M13" s="201">
        <v>27883</v>
      </c>
    </row>
    <row r="14" spans="1:14" x14ac:dyDescent="0.35">
      <c r="A14" s="183" t="s">
        <v>575</v>
      </c>
      <c r="B14" s="210" t="s">
        <v>335</v>
      </c>
      <c r="C14" s="207">
        <v>2</v>
      </c>
      <c r="D14" s="197">
        <v>0</v>
      </c>
      <c r="E14" s="197">
        <v>0</v>
      </c>
      <c r="F14" s="198">
        <v>0</v>
      </c>
      <c r="G14" s="199">
        <v>3</v>
      </c>
      <c r="H14" s="197">
        <v>0</v>
      </c>
      <c r="I14" s="197">
        <v>0</v>
      </c>
      <c r="J14" s="200">
        <v>0</v>
      </c>
      <c r="K14" s="214">
        <v>3</v>
      </c>
      <c r="L14" s="201">
        <v>4219</v>
      </c>
      <c r="M14" s="201">
        <v>1599</v>
      </c>
    </row>
    <row r="15" spans="1:14" x14ac:dyDescent="0.35">
      <c r="A15" s="183" t="s">
        <v>576</v>
      </c>
      <c r="B15" s="210" t="s">
        <v>71</v>
      </c>
      <c r="C15" s="207">
        <v>0</v>
      </c>
      <c r="D15" s="197">
        <v>0</v>
      </c>
      <c r="E15" s="197">
        <v>2</v>
      </c>
      <c r="F15" s="198">
        <v>0</v>
      </c>
      <c r="G15" s="199">
        <v>0</v>
      </c>
      <c r="H15" s="197">
        <v>0</v>
      </c>
      <c r="I15" s="197">
        <v>5</v>
      </c>
      <c r="J15" s="200">
        <v>0</v>
      </c>
      <c r="K15" s="214">
        <v>4</v>
      </c>
      <c r="L15" s="201">
        <v>2054</v>
      </c>
      <c r="M15" s="201">
        <v>1033</v>
      </c>
    </row>
    <row r="16" spans="1:14" x14ac:dyDescent="0.35">
      <c r="A16" s="183" t="s">
        <v>577</v>
      </c>
      <c r="B16" s="210" t="s">
        <v>49</v>
      </c>
      <c r="C16" s="207">
        <v>0</v>
      </c>
      <c r="D16" s="197">
        <v>1</v>
      </c>
      <c r="E16" s="197">
        <v>0</v>
      </c>
      <c r="F16" s="198">
        <v>0</v>
      </c>
      <c r="G16" s="199">
        <v>0</v>
      </c>
      <c r="H16" s="197">
        <v>1</v>
      </c>
      <c r="I16" s="197">
        <v>0</v>
      </c>
      <c r="J16" s="200">
        <v>0</v>
      </c>
      <c r="K16" s="214">
        <v>2</v>
      </c>
      <c r="L16" s="201">
        <v>7855</v>
      </c>
      <c r="M16" s="201">
        <v>3099</v>
      </c>
    </row>
    <row r="17" spans="1:13" x14ac:dyDescent="0.35">
      <c r="A17" s="183" t="s">
        <v>578</v>
      </c>
      <c r="B17" s="210" t="s">
        <v>316</v>
      </c>
      <c r="C17" s="207">
        <v>0</v>
      </c>
      <c r="D17" s="197">
        <v>0</v>
      </c>
      <c r="E17" s="197">
        <v>0</v>
      </c>
      <c r="F17" s="198">
        <v>0</v>
      </c>
      <c r="G17" s="199">
        <v>0</v>
      </c>
      <c r="H17" s="197">
        <v>0</v>
      </c>
      <c r="I17" s="197">
        <v>0</v>
      </c>
      <c r="J17" s="200">
        <v>0</v>
      </c>
      <c r="K17" s="214">
        <v>0</v>
      </c>
      <c r="L17" s="201">
        <v>1826</v>
      </c>
      <c r="M17" s="201">
        <v>911</v>
      </c>
    </row>
    <row r="18" spans="1:13" x14ac:dyDescent="0.35">
      <c r="A18" s="183" t="s">
        <v>579</v>
      </c>
      <c r="B18" s="210" t="s">
        <v>357</v>
      </c>
      <c r="C18" s="207">
        <v>0</v>
      </c>
      <c r="D18" s="197">
        <v>0</v>
      </c>
      <c r="E18" s="197">
        <v>0</v>
      </c>
      <c r="F18" s="198">
        <v>0</v>
      </c>
      <c r="G18" s="199">
        <v>0</v>
      </c>
      <c r="H18" s="197">
        <v>0</v>
      </c>
      <c r="I18" s="197">
        <v>0</v>
      </c>
      <c r="J18" s="200">
        <v>0</v>
      </c>
      <c r="K18" s="214">
        <v>0</v>
      </c>
      <c r="L18" s="201">
        <v>2923</v>
      </c>
      <c r="M18" s="201">
        <v>1712</v>
      </c>
    </row>
    <row r="19" spans="1:13" x14ac:dyDescent="0.35">
      <c r="A19" s="183" t="s">
        <v>580</v>
      </c>
      <c r="B19" s="210" t="s">
        <v>117</v>
      </c>
      <c r="C19" s="207">
        <v>6</v>
      </c>
      <c r="D19" s="197">
        <v>1</v>
      </c>
      <c r="E19" s="197">
        <v>0</v>
      </c>
      <c r="F19" s="198">
        <v>0</v>
      </c>
      <c r="G19" s="199">
        <v>6</v>
      </c>
      <c r="H19" s="197">
        <v>1</v>
      </c>
      <c r="I19" s="197">
        <v>0</v>
      </c>
      <c r="J19" s="200">
        <v>0</v>
      </c>
      <c r="K19" s="214">
        <v>10</v>
      </c>
      <c r="L19" s="201">
        <v>196571</v>
      </c>
      <c r="M19" s="201">
        <v>58875</v>
      </c>
    </row>
    <row r="20" spans="1:13" x14ac:dyDescent="0.35">
      <c r="A20" s="183" t="s">
        <v>581</v>
      </c>
      <c r="B20" s="210" t="s">
        <v>212</v>
      </c>
      <c r="C20" s="207">
        <v>1</v>
      </c>
      <c r="D20" s="197">
        <v>0</v>
      </c>
      <c r="E20" s="197">
        <v>0</v>
      </c>
      <c r="F20" s="198">
        <v>0</v>
      </c>
      <c r="G20" s="199">
        <v>1</v>
      </c>
      <c r="H20" s="197">
        <v>0</v>
      </c>
      <c r="I20" s="197">
        <v>0</v>
      </c>
      <c r="J20" s="200">
        <v>0</v>
      </c>
      <c r="K20" s="214">
        <v>2</v>
      </c>
      <c r="L20" s="201">
        <v>6400</v>
      </c>
      <c r="M20" s="201">
        <v>2311</v>
      </c>
    </row>
    <row r="21" spans="1:13" x14ac:dyDescent="0.35">
      <c r="A21" s="183" t="s">
        <v>582</v>
      </c>
      <c r="B21" s="210" t="s">
        <v>349</v>
      </c>
      <c r="C21" s="207">
        <v>0</v>
      </c>
      <c r="D21" s="197">
        <v>2</v>
      </c>
      <c r="E21" s="197">
        <v>0</v>
      </c>
      <c r="F21" s="198">
        <v>0</v>
      </c>
      <c r="G21" s="199">
        <v>0</v>
      </c>
      <c r="H21" s="197">
        <v>2</v>
      </c>
      <c r="I21" s="197">
        <v>0</v>
      </c>
      <c r="J21" s="200">
        <v>0</v>
      </c>
      <c r="K21" s="214">
        <v>3</v>
      </c>
      <c r="L21" s="201">
        <v>7316</v>
      </c>
      <c r="M21" s="201">
        <v>3322</v>
      </c>
    </row>
    <row r="22" spans="1:13" x14ac:dyDescent="0.35">
      <c r="A22" s="183" t="s">
        <v>583</v>
      </c>
      <c r="B22" s="210" t="s">
        <v>280</v>
      </c>
      <c r="C22" s="207">
        <v>0</v>
      </c>
      <c r="D22" s="197">
        <v>0</v>
      </c>
      <c r="E22" s="197">
        <v>0</v>
      </c>
      <c r="F22" s="198">
        <v>0</v>
      </c>
      <c r="G22" s="199">
        <v>0</v>
      </c>
      <c r="H22" s="197">
        <v>0</v>
      </c>
      <c r="I22" s="197">
        <v>0</v>
      </c>
      <c r="J22" s="200">
        <v>0</v>
      </c>
      <c r="K22" s="214">
        <v>0</v>
      </c>
      <c r="L22" s="201">
        <v>1224</v>
      </c>
      <c r="M22" s="201">
        <v>551</v>
      </c>
    </row>
    <row r="23" spans="1:13" x14ac:dyDescent="0.35">
      <c r="A23" s="183" t="s">
        <v>584</v>
      </c>
      <c r="B23" s="210" t="s">
        <v>215</v>
      </c>
      <c r="C23" s="207">
        <v>0</v>
      </c>
      <c r="D23" s="197">
        <v>0</v>
      </c>
      <c r="E23" s="197">
        <v>0</v>
      </c>
      <c r="F23" s="198">
        <v>0</v>
      </c>
      <c r="G23" s="199">
        <v>0</v>
      </c>
      <c r="H23" s="197">
        <v>0</v>
      </c>
      <c r="I23" s="197">
        <v>0</v>
      </c>
      <c r="J23" s="200">
        <v>0</v>
      </c>
      <c r="K23" s="214">
        <v>0</v>
      </c>
      <c r="L23" s="201">
        <v>6054</v>
      </c>
      <c r="M23" s="201">
        <v>3533</v>
      </c>
    </row>
    <row r="24" spans="1:13" x14ac:dyDescent="0.35">
      <c r="A24" s="183" t="s">
        <v>585</v>
      </c>
      <c r="B24" s="210" t="s">
        <v>169</v>
      </c>
      <c r="C24" s="207">
        <v>0</v>
      </c>
      <c r="D24" s="197">
        <v>2</v>
      </c>
      <c r="E24" s="197">
        <v>0</v>
      </c>
      <c r="F24" s="198">
        <v>0</v>
      </c>
      <c r="G24" s="199">
        <v>0</v>
      </c>
      <c r="H24" s="197">
        <v>2</v>
      </c>
      <c r="I24" s="197">
        <v>0</v>
      </c>
      <c r="J24" s="200">
        <v>0</v>
      </c>
      <c r="K24" s="214">
        <v>2</v>
      </c>
      <c r="L24" s="201">
        <v>12826</v>
      </c>
      <c r="M24" s="201">
        <v>8108</v>
      </c>
    </row>
    <row r="25" spans="1:13" x14ac:dyDescent="0.35">
      <c r="A25" s="183" t="s">
        <v>586</v>
      </c>
      <c r="B25" s="210" t="s">
        <v>518</v>
      </c>
      <c r="C25" s="207">
        <v>0</v>
      </c>
      <c r="D25" s="197">
        <v>1</v>
      </c>
      <c r="E25" s="197">
        <v>0</v>
      </c>
      <c r="F25" s="198">
        <v>0</v>
      </c>
      <c r="G25" s="199">
        <v>0</v>
      </c>
      <c r="H25" s="197">
        <v>1</v>
      </c>
      <c r="I25" s="197">
        <v>0</v>
      </c>
      <c r="J25" s="200">
        <v>0</v>
      </c>
      <c r="K25" s="214">
        <v>2</v>
      </c>
      <c r="L25" s="201">
        <v>3676</v>
      </c>
      <c r="M25" s="201">
        <v>1236</v>
      </c>
    </row>
    <row r="26" spans="1:13" x14ac:dyDescent="0.35">
      <c r="A26" s="183" t="s">
        <v>587</v>
      </c>
      <c r="B26" s="210" t="s">
        <v>336</v>
      </c>
      <c r="C26" s="207">
        <v>0</v>
      </c>
      <c r="D26" s="197">
        <v>3</v>
      </c>
      <c r="E26" s="197">
        <v>0</v>
      </c>
      <c r="F26" s="198">
        <v>0</v>
      </c>
      <c r="G26" s="199">
        <v>0</v>
      </c>
      <c r="H26" s="197">
        <v>3</v>
      </c>
      <c r="I26" s="197">
        <v>0</v>
      </c>
      <c r="J26" s="200">
        <v>0</v>
      </c>
      <c r="K26" s="214">
        <v>5</v>
      </c>
      <c r="L26" s="201">
        <v>4928</v>
      </c>
      <c r="M26" s="201">
        <v>2378</v>
      </c>
    </row>
    <row r="27" spans="1:13" x14ac:dyDescent="0.35">
      <c r="A27" s="183" t="s">
        <v>588</v>
      </c>
      <c r="B27" s="210" t="s">
        <v>507</v>
      </c>
      <c r="C27" s="207">
        <v>1</v>
      </c>
      <c r="D27" s="197">
        <v>0</v>
      </c>
      <c r="E27" s="197">
        <v>0</v>
      </c>
      <c r="F27" s="198">
        <v>0</v>
      </c>
      <c r="G27" s="199">
        <v>1</v>
      </c>
      <c r="H27" s="197">
        <v>0</v>
      </c>
      <c r="I27" s="197">
        <v>0</v>
      </c>
      <c r="J27" s="200">
        <v>0</v>
      </c>
      <c r="K27" s="214">
        <v>1</v>
      </c>
      <c r="L27" s="201">
        <v>6523</v>
      </c>
      <c r="M27" s="201">
        <v>3273</v>
      </c>
    </row>
    <row r="28" spans="1:13" x14ac:dyDescent="0.35">
      <c r="A28" s="183" t="s">
        <v>589</v>
      </c>
      <c r="B28" s="210" t="s">
        <v>362</v>
      </c>
      <c r="C28" s="207">
        <v>0</v>
      </c>
      <c r="D28" s="197">
        <v>2</v>
      </c>
      <c r="E28" s="197">
        <v>0</v>
      </c>
      <c r="F28" s="198">
        <v>0</v>
      </c>
      <c r="G28" s="199">
        <v>0</v>
      </c>
      <c r="H28" s="197">
        <v>2</v>
      </c>
      <c r="I28" s="197">
        <v>0</v>
      </c>
      <c r="J28" s="200">
        <v>0</v>
      </c>
      <c r="K28" s="214">
        <v>6</v>
      </c>
      <c r="L28" s="201">
        <v>18924</v>
      </c>
      <c r="M28" s="201">
        <v>12089</v>
      </c>
    </row>
    <row r="29" spans="1:13" x14ac:dyDescent="0.35">
      <c r="A29" s="183" t="s">
        <v>590</v>
      </c>
      <c r="B29" s="210" t="s">
        <v>12</v>
      </c>
      <c r="C29" s="207">
        <v>0</v>
      </c>
      <c r="D29" s="197">
        <v>0</v>
      </c>
      <c r="E29" s="197">
        <v>0</v>
      </c>
      <c r="F29" s="198">
        <v>0</v>
      </c>
      <c r="G29" s="199">
        <v>0</v>
      </c>
      <c r="H29" s="197">
        <v>0</v>
      </c>
      <c r="I29" s="197">
        <v>0</v>
      </c>
      <c r="J29" s="200">
        <v>0</v>
      </c>
      <c r="K29" s="214">
        <v>0</v>
      </c>
      <c r="L29" s="201">
        <v>2743</v>
      </c>
      <c r="M29" s="201">
        <v>1449</v>
      </c>
    </row>
    <row r="30" spans="1:13" x14ac:dyDescent="0.35">
      <c r="A30" s="183" t="s">
        <v>591</v>
      </c>
      <c r="B30" s="210" t="s">
        <v>15</v>
      </c>
      <c r="C30" s="207">
        <v>1</v>
      </c>
      <c r="D30" s="197">
        <v>1</v>
      </c>
      <c r="E30" s="197">
        <v>0</v>
      </c>
      <c r="F30" s="198">
        <v>0</v>
      </c>
      <c r="G30" s="199">
        <v>1</v>
      </c>
      <c r="H30" s="197">
        <v>1</v>
      </c>
      <c r="I30" s="197">
        <v>0</v>
      </c>
      <c r="J30" s="200">
        <v>0</v>
      </c>
      <c r="K30" s="214">
        <v>4</v>
      </c>
      <c r="L30" s="201">
        <v>7929</v>
      </c>
      <c r="M30" s="201">
        <v>2797</v>
      </c>
    </row>
    <row r="31" spans="1:13" x14ac:dyDescent="0.35">
      <c r="A31" s="183" t="s">
        <v>592</v>
      </c>
      <c r="B31" s="210" t="s">
        <v>171</v>
      </c>
      <c r="C31" s="207">
        <v>0</v>
      </c>
      <c r="D31" s="197">
        <v>1</v>
      </c>
      <c r="E31" s="197">
        <v>0</v>
      </c>
      <c r="F31" s="198">
        <v>0</v>
      </c>
      <c r="G31" s="199">
        <v>0</v>
      </c>
      <c r="H31" s="197">
        <v>1</v>
      </c>
      <c r="I31" s="197">
        <v>0</v>
      </c>
      <c r="J31" s="200">
        <v>0</v>
      </c>
      <c r="K31" s="214">
        <v>1</v>
      </c>
      <c r="L31" s="201">
        <v>12681</v>
      </c>
      <c r="M31" s="201">
        <v>5193</v>
      </c>
    </row>
    <row r="32" spans="1:13" x14ac:dyDescent="0.35">
      <c r="A32" s="183" t="s">
        <v>593</v>
      </c>
      <c r="B32" s="210" t="s">
        <v>457</v>
      </c>
      <c r="C32" s="207">
        <v>0</v>
      </c>
      <c r="D32" s="197">
        <v>0</v>
      </c>
      <c r="E32" s="197">
        <v>0</v>
      </c>
      <c r="F32" s="198">
        <v>0</v>
      </c>
      <c r="G32" s="199">
        <v>0</v>
      </c>
      <c r="H32" s="197">
        <v>0</v>
      </c>
      <c r="I32" s="197">
        <v>0</v>
      </c>
      <c r="J32" s="200">
        <v>0</v>
      </c>
      <c r="K32" s="214">
        <v>0</v>
      </c>
      <c r="L32" s="201">
        <v>13627</v>
      </c>
      <c r="M32" s="201">
        <v>4967</v>
      </c>
    </row>
    <row r="33" spans="1:13" x14ac:dyDescent="0.35">
      <c r="A33" s="183" t="s">
        <v>594</v>
      </c>
      <c r="B33" s="210" t="s">
        <v>360</v>
      </c>
      <c r="C33" s="207">
        <v>1</v>
      </c>
      <c r="D33" s="197">
        <v>0</v>
      </c>
      <c r="E33" s="197">
        <v>1</v>
      </c>
      <c r="F33" s="198">
        <v>0</v>
      </c>
      <c r="G33" s="199">
        <v>1</v>
      </c>
      <c r="H33" s="197">
        <v>0</v>
      </c>
      <c r="I33" s="197">
        <v>1</v>
      </c>
      <c r="J33" s="200">
        <v>0</v>
      </c>
      <c r="K33" s="214">
        <v>2</v>
      </c>
      <c r="L33" s="201">
        <v>18418</v>
      </c>
      <c r="M33" s="201">
        <v>7387</v>
      </c>
    </row>
    <row r="34" spans="1:13" x14ac:dyDescent="0.35">
      <c r="A34" s="183" t="s">
        <v>595</v>
      </c>
      <c r="B34" s="210" t="s">
        <v>478</v>
      </c>
      <c r="C34" s="207">
        <v>2</v>
      </c>
      <c r="D34" s="197">
        <v>1</v>
      </c>
      <c r="E34" s="197">
        <v>0</v>
      </c>
      <c r="F34" s="198">
        <v>0</v>
      </c>
      <c r="G34" s="199">
        <v>2</v>
      </c>
      <c r="H34" s="197">
        <v>1</v>
      </c>
      <c r="I34" s="197">
        <v>0</v>
      </c>
      <c r="J34" s="200">
        <v>0</v>
      </c>
      <c r="K34" s="214">
        <v>4</v>
      </c>
      <c r="L34" s="201">
        <v>10222</v>
      </c>
      <c r="M34" s="201">
        <v>5461</v>
      </c>
    </row>
    <row r="35" spans="1:13" x14ac:dyDescent="0.35">
      <c r="A35" s="183" t="s">
        <v>596</v>
      </c>
      <c r="B35" s="210" t="s">
        <v>229</v>
      </c>
      <c r="C35" s="207">
        <v>1</v>
      </c>
      <c r="D35" s="197">
        <v>1</v>
      </c>
      <c r="E35" s="197">
        <v>0</v>
      </c>
      <c r="F35" s="198">
        <v>0</v>
      </c>
      <c r="G35" s="199">
        <v>1</v>
      </c>
      <c r="H35" s="197">
        <v>1</v>
      </c>
      <c r="I35" s="197">
        <v>0</v>
      </c>
      <c r="J35" s="200">
        <v>0</v>
      </c>
      <c r="K35" s="214">
        <v>3</v>
      </c>
      <c r="L35" s="201">
        <v>7042</v>
      </c>
      <c r="M35" s="201">
        <v>4194</v>
      </c>
    </row>
    <row r="36" spans="1:13" x14ac:dyDescent="0.35">
      <c r="A36" s="183" t="s">
        <v>597</v>
      </c>
      <c r="B36" s="210" t="s">
        <v>523</v>
      </c>
      <c r="C36" s="207">
        <v>1</v>
      </c>
      <c r="D36" s="197">
        <v>0</v>
      </c>
      <c r="E36" s="197">
        <v>0</v>
      </c>
      <c r="F36" s="198">
        <v>0</v>
      </c>
      <c r="G36" s="199">
        <v>1</v>
      </c>
      <c r="H36" s="197">
        <v>0</v>
      </c>
      <c r="I36" s="197">
        <v>0</v>
      </c>
      <c r="J36" s="200">
        <v>0</v>
      </c>
      <c r="K36" s="214">
        <v>1</v>
      </c>
      <c r="L36" s="201">
        <v>3648</v>
      </c>
      <c r="M36" s="201">
        <v>1624</v>
      </c>
    </row>
    <row r="37" spans="1:13" x14ac:dyDescent="0.35">
      <c r="A37" s="183" t="s">
        <v>598</v>
      </c>
      <c r="B37" s="210" t="s">
        <v>499</v>
      </c>
      <c r="C37" s="207">
        <v>11</v>
      </c>
      <c r="D37" s="197">
        <v>0</v>
      </c>
      <c r="E37" s="197">
        <v>1</v>
      </c>
      <c r="F37" s="198">
        <v>0</v>
      </c>
      <c r="G37" s="199">
        <v>11</v>
      </c>
      <c r="H37" s="197">
        <v>0</v>
      </c>
      <c r="I37" s="197">
        <v>1</v>
      </c>
      <c r="J37" s="200">
        <v>0</v>
      </c>
      <c r="K37" s="214">
        <v>19</v>
      </c>
      <c r="L37" s="201">
        <v>116944</v>
      </c>
      <c r="M37" s="201">
        <v>50205</v>
      </c>
    </row>
    <row r="38" spans="1:13" x14ac:dyDescent="0.35">
      <c r="A38" s="183" t="s">
        <v>599</v>
      </c>
      <c r="B38" s="210" t="s">
        <v>474</v>
      </c>
      <c r="C38" s="207">
        <v>0</v>
      </c>
      <c r="D38" s="197">
        <v>0</v>
      </c>
      <c r="E38" s="197">
        <v>0</v>
      </c>
      <c r="F38" s="198">
        <v>0</v>
      </c>
      <c r="G38" s="199">
        <v>0</v>
      </c>
      <c r="H38" s="197">
        <v>0</v>
      </c>
      <c r="I38" s="197">
        <v>0</v>
      </c>
      <c r="J38" s="200">
        <v>0</v>
      </c>
      <c r="K38" s="214">
        <v>0</v>
      </c>
      <c r="L38" s="201">
        <v>11117</v>
      </c>
      <c r="M38" s="201">
        <v>2151</v>
      </c>
    </row>
    <row r="39" spans="1:13" x14ac:dyDescent="0.35">
      <c r="A39" s="183" t="s">
        <v>600</v>
      </c>
      <c r="B39" s="210" t="s">
        <v>147</v>
      </c>
      <c r="C39" s="207">
        <v>0</v>
      </c>
      <c r="D39" s="197">
        <v>0</v>
      </c>
      <c r="E39" s="197">
        <v>0</v>
      </c>
      <c r="F39" s="198">
        <v>0</v>
      </c>
      <c r="G39" s="199">
        <v>0</v>
      </c>
      <c r="H39" s="197">
        <v>0</v>
      </c>
      <c r="I39" s="197">
        <v>0</v>
      </c>
      <c r="J39" s="200">
        <v>0</v>
      </c>
      <c r="K39" s="214">
        <v>0</v>
      </c>
      <c r="L39" s="201">
        <v>5767</v>
      </c>
      <c r="M39" s="201">
        <v>3105</v>
      </c>
    </row>
    <row r="40" spans="1:13" x14ac:dyDescent="0.35">
      <c r="A40" s="183" t="s">
        <v>601</v>
      </c>
      <c r="B40" s="210" t="s">
        <v>510</v>
      </c>
      <c r="C40" s="207">
        <v>0</v>
      </c>
      <c r="D40" s="197">
        <v>1</v>
      </c>
      <c r="E40" s="197">
        <v>0</v>
      </c>
      <c r="F40" s="198">
        <v>0</v>
      </c>
      <c r="G40" s="199">
        <v>0</v>
      </c>
      <c r="H40" s="197">
        <v>1</v>
      </c>
      <c r="I40" s="197">
        <v>0</v>
      </c>
      <c r="J40" s="200">
        <v>0</v>
      </c>
      <c r="K40" s="214">
        <v>1</v>
      </c>
      <c r="L40" s="201">
        <v>6525</v>
      </c>
      <c r="M40" s="201">
        <v>3089</v>
      </c>
    </row>
    <row r="41" spans="1:13" x14ac:dyDescent="0.35">
      <c r="A41" s="183" t="s">
        <v>534</v>
      </c>
      <c r="B41" s="210" t="s">
        <v>413</v>
      </c>
      <c r="C41" s="207">
        <v>0</v>
      </c>
      <c r="D41" s="197">
        <v>0</v>
      </c>
      <c r="E41" s="197">
        <v>0</v>
      </c>
      <c r="F41" s="198">
        <v>0</v>
      </c>
      <c r="G41" s="199">
        <v>0</v>
      </c>
      <c r="H41" s="197">
        <v>0</v>
      </c>
      <c r="I41" s="197">
        <v>0</v>
      </c>
      <c r="J41" s="200">
        <v>0</v>
      </c>
      <c r="K41" s="214">
        <v>0</v>
      </c>
      <c r="L41" s="201">
        <v>7045</v>
      </c>
      <c r="M41" s="201">
        <v>2442</v>
      </c>
    </row>
    <row r="42" spans="1:13" x14ac:dyDescent="0.35">
      <c r="A42" s="183" t="s">
        <v>602</v>
      </c>
      <c r="B42" s="210" t="s">
        <v>110</v>
      </c>
      <c r="C42" s="207">
        <v>1</v>
      </c>
      <c r="D42" s="197">
        <v>0</v>
      </c>
      <c r="E42" s="197">
        <v>0</v>
      </c>
      <c r="F42" s="198">
        <v>0</v>
      </c>
      <c r="G42" s="199">
        <v>1</v>
      </c>
      <c r="H42" s="197">
        <v>0</v>
      </c>
      <c r="I42" s="197">
        <v>0</v>
      </c>
      <c r="J42" s="200">
        <v>0</v>
      </c>
      <c r="K42" s="214">
        <v>1</v>
      </c>
      <c r="L42" s="201">
        <v>3097</v>
      </c>
      <c r="M42" s="201">
        <v>659</v>
      </c>
    </row>
    <row r="43" spans="1:13" x14ac:dyDescent="0.35">
      <c r="A43" s="183" t="s">
        <v>603</v>
      </c>
      <c r="B43" s="210" t="s">
        <v>520</v>
      </c>
      <c r="C43" s="207">
        <v>0</v>
      </c>
      <c r="D43" s="197">
        <v>0</v>
      </c>
      <c r="E43" s="197">
        <v>0</v>
      </c>
      <c r="F43" s="198">
        <v>0</v>
      </c>
      <c r="G43" s="199">
        <v>0</v>
      </c>
      <c r="H43" s="197">
        <v>0</v>
      </c>
      <c r="I43" s="197">
        <v>0</v>
      </c>
      <c r="J43" s="200">
        <v>0</v>
      </c>
      <c r="K43" s="214">
        <v>0</v>
      </c>
      <c r="L43" s="201">
        <v>4022</v>
      </c>
      <c r="M43" s="201">
        <v>892</v>
      </c>
    </row>
    <row r="44" spans="1:13" x14ac:dyDescent="0.35">
      <c r="A44" s="183" t="s">
        <v>604</v>
      </c>
      <c r="B44" s="210" t="s">
        <v>113</v>
      </c>
      <c r="C44" s="207">
        <v>0</v>
      </c>
      <c r="D44" s="197">
        <v>1</v>
      </c>
      <c r="E44" s="197">
        <v>3</v>
      </c>
      <c r="F44" s="198">
        <v>0</v>
      </c>
      <c r="G44" s="199">
        <v>0</v>
      </c>
      <c r="H44" s="197">
        <v>1</v>
      </c>
      <c r="I44" s="197">
        <v>4</v>
      </c>
      <c r="J44" s="200">
        <v>0</v>
      </c>
      <c r="K44" s="214">
        <v>7</v>
      </c>
      <c r="L44" s="201">
        <v>12628</v>
      </c>
      <c r="M44" s="201">
        <v>4194</v>
      </c>
    </row>
    <row r="45" spans="1:13" x14ac:dyDescent="0.35">
      <c r="A45" s="183" t="s">
        <v>605</v>
      </c>
      <c r="B45" s="210" t="s">
        <v>308</v>
      </c>
      <c r="C45" s="207">
        <v>0</v>
      </c>
      <c r="D45" s="197">
        <v>0</v>
      </c>
      <c r="E45" s="197">
        <v>0</v>
      </c>
      <c r="F45" s="198">
        <v>0</v>
      </c>
      <c r="G45" s="199">
        <v>0</v>
      </c>
      <c r="H45" s="197">
        <v>0</v>
      </c>
      <c r="I45" s="197">
        <v>0</v>
      </c>
      <c r="J45" s="200">
        <v>0</v>
      </c>
      <c r="K45" s="214">
        <v>0</v>
      </c>
      <c r="L45" s="201">
        <v>1971</v>
      </c>
      <c r="M45" s="201">
        <v>817</v>
      </c>
    </row>
    <row r="46" spans="1:13" x14ac:dyDescent="0.35">
      <c r="A46" s="183" t="s">
        <v>606</v>
      </c>
      <c r="B46" s="210" t="s">
        <v>60</v>
      </c>
      <c r="C46" s="207">
        <v>0</v>
      </c>
      <c r="D46" s="197">
        <v>0</v>
      </c>
      <c r="E46" s="197">
        <v>0</v>
      </c>
      <c r="F46" s="198">
        <v>0</v>
      </c>
      <c r="G46" s="199">
        <v>0</v>
      </c>
      <c r="H46" s="197">
        <v>0</v>
      </c>
      <c r="I46" s="197">
        <v>0</v>
      </c>
      <c r="J46" s="200">
        <v>0</v>
      </c>
      <c r="K46" s="214">
        <v>0</v>
      </c>
      <c r="L46" s="201">
        <v>2377</v>
      </c>
      <c r="M46" s="201">
        <v>1601</v>
      </c>
    </row>
    <row r="47" spans="1:13" x14ac:dyDescent="0.35">
      <c r="A47" s="183" t="s">
        <v>607</v>
      </c>
      <c r="B47" s="210" t="s">
        <v>144</v>
      </c>
      <c r="C47" s="207">
        <v>0</v>
      </c>
      <c r="D47" s="197">
        <v>0</v>
      </c>
      <c r="E47" s="197">
        <v>1</v>
      </c>
      <c r="F47" s="198">
        <v>1</v>
      </c>
      <c r="G47" s="199">
        <v>0</v>
      </c>
      <c r="H47" s="197">
        <v>0</v>
      </c>
      <c r="I47" s="197">
        <v>1</v>
      </c>
      <c r="J47" s="200">
        <v>1</v>
      </c>
      <c r="K47" s="214">
        <v>3</v>
      </c>
      <c r="L47" s="201">
        <v>5339</v>
      </c>
      <c r="M47" s="201">
        <v>2121</v>
      </c>
    </row>
    <row r="48" spans="1:13" x14ac:dyDescent="0.35">
      <c r="A48" s="183" t="s">
        <v>608</v>
      </c>
      <c r="B48" s="210" t="s">
        <v>112</v>
      </c>
      <c r="C48" s="207">
        <v>2</v>
      </c>
      <c r="D48" s="197">
        <v>2</v>
      </c>
      <c r="E48" s="197">
        <v>0</v>
      </c>
      <c r="F48" s="198">
        <v>0</v>
      </c>
      <c r="G48" s="199">
        <v>2</v>
      </c>
      <c r="H48" s="197">
        <v>7</v>
      </c>
      <c r="I48" s="197">
        <v>0</v>
      </c>
      <c r="J48" s="200">
        <v>0</v>
      </c>
      <c r="K48" s="214">
        <v>7</v>
      </c>
      <c r="L48" s="201">
        <v>11117</v>
      </c>
      <c r="M48" s="201">
        <v>3859</v>
      </c>
    </row>
    <row r="49" spans="1:13" x14ac:dyDescent="0.35">
      <c r="A49" s="183" t="s">
        <v>609</v>
      </c>
      <c r="B49" s="210" t="s">
        <v>66</v>
      </c>
      <c r="C49" s="207">
        <v>0</v>
      </c>
      <c r="D49" s="197">
        <v>0</v>
      </c>
      <c r="E49" s="197">
        <v>0</v>
      </c>
      <c r="F49" s="198">
        <v>0</v>
      </c>
      <c r="G49" s="199">
        <v>0</v>
      </c>
      <c r="H49" s="197">
        <v>0</v>
      </c>
      <c r="I49" s="197">
        <v>0</v>
      </c>
      <c r="J49" s="200">
        <v>0</v>
      </c>
      <c r="K49" s="214">
        <v>0</v>
      </c>
      <c r="L49" s="201">
        <v>2275</v>
      </c>
      <c r="M49" s="201">
        <v>588</v>
      </c>
    </row>
    <row r="50" spans="1:13" x14ac:dyDescent="0.35">
      <c r="A50" s="183" t="s">
        <v>537</v>
      </c>
      <c r="B50" s="210" t="s">
        <v>501</v>
      </c>
      <c r="C50" s="207">
        <v>8</v>
      </c>
      <c r="D50" s="197">
        <v>9</v>
      </c>
      <c r="E50" s="197">
        <v>0</v>
      </c>
      <c r="F50" s="198">
        <v>0</v>
      </c>
      <c r="G50" s="199">
        <v>8</v>
      </c>
      <c r="H50" s="197">
        <v>9</v>
      </c>
      <c r="I50" s="197">
        <v>0</v>
      </c>
      <c r="J50" s="200">
        <v>0</v>
      </c>
      <c r="K50" s="214">
        <v>25</v>
      </c>
      <c r="L50" s="201">
        <v>108490</v>
      </c>
      <c r="M50" s="201">
        <v>66655</v>
      </c>
    </row>
    <row r="51" spans="1:13" x14ac:dyDescent="0.35">
      <c r="A51" s="183" t="s">
        <v>610</v>
      </c>
      <c r="B51" s="210" t="s">
        <v>305</v>
      </c>
      <c r="C51" s="207">
        <v>0</v>
      </c>
      <c r="D51" s="197">
        <v>0</v>
      </c>
      <c r="E51" s="197">
        <v>3</v>
      </c>
      <c r="F51" s="198">
        <v>0</v>
      </c>
      <c r="G51" s="199">
        <v>0</v>
      </c>
      <c r="H51" s="197">
        <v>0</v>
      </c>
      <c r="I51" s="197">
        <v>5</v>
      </c>
      <c r="J51" s="200">
        <v>0</v>
      </c>
      <c r="K51" s="214">
        <v>6</v>
      </c>
      <c r="L51" s="201">
        <v>2108</v>
      </c>
      <c r="M51" s="201">
        <v>1080</v>
      </c>
    </row>
    <row r="52" spans="1:13" x14ac:dyDescent="0.35">
      <c r="A52" s="183" t="s">
        <v>611</v>
      </c>
      <c r="B52" s="210" t="s">
        <v>511</v>
      </c>
      <c r="C52" s="207">
        <v>0</v>
      </c>
      <c r="D52" s="197">
        <v>1</v>
      </c>
      <c r="E52" s="197">
        <v>0</v>
      </c>
      <c r="F52" s="198">
        <v>0</v>
      </c>
      <c r="G52" s="199">
        <v>0</v>
      </c>
      <c r="H52" s="197">
        <v>1</v>
      </c>
      <c r="I52" s="197">
        <v>0</v>
      </c>
      <c r="J52" s="200">
        <v>0</v>
      </c>
      <c r="K52" s="214">
        <v>3</v>
      </c>
      <c r="L52" s="201">
        <v>6573</v>
      </c>
      <c r="M52" s="201">
        <v>4090</v>
      </c>
    </row>
    <row r="53" spans="1:13" x14ac:dyDescent="0.35">
      <c r="A53" s="183" t="s">
        <v>612</v>
      </c>
      <c r="B53" s="210" t="s">
        <v>48</v>
      </c>
      <c r="C53" s="207">
        <v>0</v>
      </c>
      <c r="D53" s="197">
        <v>1</v>
      </c>
      <c r="E53" s="197">
        <v>0</v>
      </c>
      <c r="F53" s="198">
        <v>0</v>
      </c>
      <c r="G53" s="199">
        <v>0</v>
      </c>
      <c r="H53" s="197">
        <v>1</v>
      </c>
      <c r="I53" s="197">
        <v>0</v>
      </c>
      <c r="J53" s="200">
        <v>0</v>
      </c>
      <c r="K53" s="214">
        <v>2</v>
      </c>
      <c r="L53" s="201">
        <v>2439</v>
      </c>
      <c r="M53" s="201">
        <v>887</v>
      </c>
    </row>
    <row r="54" spans="1:13" x14ac:dyDescent="0.35">
      <c r="A54" s="183" t="s">
        <v>613</v>
      </c>
      <c r="B54" s="210" t="s">
        <v>504</v>
      </c>
      <c r="C54" s="207">
        <v>0</v>
      </c>
      <c r="D54" s="197">
        <v>0</v>
      </c>
      <c r="E54" s="197">
        <v>0</v>
      </c>
      <c r="F54" s="198">
        <v>0</v>
      </c>
      <c r="G54" s="199">
        <v>0</v>
      </c>
      <c r="H54" s="197">
        <v>0</v>
      </c>
      <c r="I54" s="197">
        <v>0</v>
      </c>
      <c r="J54" s="200">
        <v>0</v>
      </c>
      <c r="K54" s="214">
        <v>0</v>
      </c>
      <c r="L54" s="201">
        <v>2436</v>
      </c>
      <c r="M54" s="201">
        <v>939</v>
      </c>
    </row>
    <row r="55" spans="1:13" x14ac:dyDescent="0.35">
      <c r="A55" s="183" t="s">
        <v>614</v>
      </c>
      <c r="B55" s="210" t="s">
        <v>222</v>
      </c>
      <c r="C55" s="207">
        <v>0</v>
      </c>
      <c r="D55" s="197">
        <v>3</v>
      </c>
      <c r="E55" s="197">
        <v>0</v>
      </c>
      <c r="F55" s="198">
        <v>0</v>
      </c>
      <c r="G55" s="199">
        <v>0</v>
      </c>
      <c r="H55" s="197">
        <v>3</v>
      </c>
      <c r="I55" s="197">
        <v>0</v>
      </c>
      <c r="J55" s="200">
        <v>0</v>
      </c>
      <c r="K55" s="214">
        <v>7</v>
      </c>
      <c r="L55" s="201">
        <v>2771</v>
      </c>
      <c r="M55" s="201">
        <v>1671</v>
      </c>
    </row>
    <row r="56" spans="1:13" x14ac:dyDescent="0.35">
      <c r="A56" s="183" t="s">
        <v>615</v>
      </c>
      <c r="B56" s="210" t="s">
        <v>177</v>
      </c>
      <c r="C56" s="207">
        <v>1</v>
      </c>
      <c r="D56" s="197">
        <v>1</v>
      </c>
      <c r="E56" s="197">
        <v>1</v>
      </c>
      <c r="F56" s="198">
        <v>0</v>
      </c>
      <c r="G56" s="199">
        <v>1</v>
      </c>
      <c r="H56" s="197">
        <v>1</v>
      </c>
      <c r="I56" s="197">
        <v>1</v>
      </c>
      <c r="J56" s="200">
        <v>0</v>
      </c>
      <c r="K56" s="214">
        <v>5</v>
      </c>
      <c r="L56" s="201">
        <v>11481</v>
      </c>
      <c r="M56" s="201">
        <v>3737</v>
      </c>
    </row>
    <row r="57" spans="1:13" x14ac:dyDescent="0.35">
      <c r="A57" s="183" t="s">
        <v>616</v>
      </c>
      <c r="B57" s="210" t="s">
        <v>469</v>
      </c>
      <c r="C57" s="207">
        <v>0</v>
      </c>
      <c r="D57" s="197">
        <v>4</v>
      </c>
      <c r="E57" s="197">
        <v>0</v>
      </c>
      <c r="F57" s="198">
        <v>0</v>
      </c>
      <c r="G57" s="199">
        <v>0</v>
      </c>
      <c r="H57" s="197">
        <v>4</v>
      </c>
      <c r="I57" s="197">
        <v>0</v>
      </c>
      <c r="J57" s="200">
        <v>0</v>
      </c>
      <c r="K57" s="214">
        <v>6</v>
      </c>
      <c r="L57" s="201">
        <v>11965</v>
      </c>
      <c r="M57" s="201">
        <v>7172</v>
      </c>
    </row>
    <row r="58" spans="1:13" x14ac:dyDescent="0.35">
      <c r="A58" s="183" t="s">
        <v>617</v>
      </c>
      <c r="B58" s="210" t="s">
        <v>376</v>
      </c>
      <c r="C58" s="207">
        <v>0</v>
      </c>
      <c r="D58" s="197">
        <v>0</v>
      </c>
      <c r="E58" s="197">
        <v>1</v>
      </c>
      <c r="F58" s="198">
        <v>0</v>
      </c>
      <c r="G58" s="199">
        <v>0</v>
      </c>
      <c r="H58" s="197">
        <v>0</v>
      </c>
      <c r="I58" s="197">
        <v>3</v>
      </c>
      <c r="J58" s="200">
        <v>0</v>
      </c>
      <c r="K58" s="214">
        <v>2</v>
      </c>
      <c r="L58" s="201">
        <v>2289</v>
      </c>
      <c r="M58" s="201">
        <v>933</v>
      </c>
    </row>
    <row r="59" spans="1:13" x14ac:dyDescent="0.35">
      <c r="A59" s="184" t="s">
        <v>618</v>
      </c>
      <c r="B59" s="211" t="s">
        <v>115</v>
      </c>
      <c r="C59" s="207">
        <v>0</v>
      </c>
      <c r="D59" s="197">
        <v>1</v>
      </c>
      <c r="E59" s="197">
        <v>0</v>
      </c>
      <c r="F59" s="198">
        <v>0</v>
      </c>
      <c r="G59" s="199">
        <v>0</v>
      </c>
      <c r="H59" s="197">
        <v>1</v>
      </c>
      <c r="I59" s="197">
        <v>0</v>
      </c>
      <c r="J59" s="200">
        <v>0</v>
      </c>
      <c r="K59" s="214">
        <v>1</v>
      </c>
      <c r="L59" s="201">
        <v>11525</v>
      </c>
      <c r="M59" s="201">
        <v>5903</v>
      </c>
    </row>
    <row r="60" spans="1:13" x14ac:dyDescent="0.35">
      <c r="A60" s="183" t="s">
        <v>619</v>
      </c>
      <c r="B60" s="210" t="s">
        <v>257</v>
      </c>
      <c r="C60" s="207">
        <v>0</v>
      </c>
      <c r="D60" s="197">
        <v>0</v>
      </c>
      <c r="E60" s="197">
        <v>0</v>
      </c>
      <c r="F60" s="198">
        <v>0</v>
      </c>
      <c r="G60" s="199">
        <v>0</v>
      </c>
      <c r="H60" s="197">
        <v>0</v>
      </c>
      <c r="I60" s="197">
        <v>0</v>
      </c>
      <c r="J60" s="200">
        <v>0</v>
      </c>
      <c r="K60" s="214">
        <v>0</v>
      </c>
      <c r="L60" s="201">
        <v>7661</v>
      </c>
      <c r="M60" s="201">
        <v>3183</v>
      </c>
    </row>
    <row r="61" spans="1:13" x14ac:dyDescent="0.35">
      <c r="A61" s="183" t="s">
        <v>620</v>
      </c>
      <c r="B61" s="210" t="s">
        <v>259</v>
      </c>
      <c r="C61" s="207">
        <v>0</v>
      </c>
      <c r="D61" s="197">
        <v>0</v>
      </c>
      <c r="E61" s="197">
        <v>0</v>
      </c>
      <c r="F61" s="198">
        <v>0</v>
      </c>
      <c r="G61" s="199">
        <v>0</v>
      </c>
      <c r="H61" s="197">
        <v>0</v>
      </c>
      <c r="I61" s="197">
        <v>0</v>
      </c>
      <c r="J61" s="200">
        <v>0</v>
      </c>
      <c r="K61" s="214">
        <v>0</v>
      </c>
      <c r="L61" s="201">
        <v>6817</v>
      </c>
      <c r="M61" s="201">
        <v>1940</v>
      </c>
    </row>
    <row r="62" spans="1:13" x14ac:dyDescent="0.35">
      <c r="A62" s="183" t="s">
        <v>621</v>
      </c>
      <c r="B62" s="210" t="s">
        <v>62</v>
      </c>
      <c r="C62" s="207">
        <v>0</v>
      </c>
      <c r="D62" s="197">
        <v>0</v>
      </c>
      <c r="E62" s="197">
        <v>0</v>
      </c>
      <c r="F62" s="198">
        <v>0</v>
      </c>
      <c r="G62" s="199">
        <v>0</v>
      </c>
      <c r="H62" s="197">
        <v>0</v>
      </c>
      <c r="I62" s="197">
        <v>0</v>
      </c>
      <c r="J62" s="200">
        <v>0</v>
      </c>
      <c r="K62" s="214">
        <v>0</v>
      </c>
      <c r="L62" s="201">
        <v>2189</v>
      </c>
      <c r="M62" s="201">
        <v>1035</v>
      </c>
    </row>
    <row r="63" spans="1:13" x14ac:dyDescent="0.35">
      <c r="A63" s="183" t="s">
        <v>622</v>
      </c>
      <c r="B63" s="210" t="s">
        <v>244</v>
      </c>
      <c r="C63" s="207">
        <v>0</v>
      </c>
      <c r="D63" s="197">
        <v>0</v>
      </c>
      <c r="E63" s="197">
        <v>0</v>
      </c>
      <c r="F63" s="198">
        <v>0</v>
      </c>
      <c r="G63" s="199">
        <v>0</v>
      </c>
      <c r="H63" s="197">
        <v>0</v>
      </c>
      <c r="I63" s="197">
        <v>0</v>
      </c>
      <c r="J63" s="200">
        <v>0</v>
      </c>
      <c r="K63" s="214">
        <v>0</v>
      </c>
      <c r="L63" s="201">
        <v>3664</v>
      </c>
      <c r="M63" s="201">
        <v>1403</v>
      </c>
    </row>
    <row r="64" spans="1:13" x14ac:dyDescent="0.35">
      <c r="A64" s="183" t="s">
        <v>623</v>
      </c>
      <c r="B64" s="210" t="s">
        <v>340</v>
      </c>
      <c r="C64" s="207">
        <v>0</v>
      </c>
      <c r="D64" s="197">
        <v>1</v>
      </c>
      <c r="E64" s="197">
        <v>0</v>
      </c>
      <c r="F64" s="198">
        <v>0</v>
      </c>
      <c r="G64" s="199">
        <v>0</v>
      </c>
      <c r="H64" s="197">
        <v>1</v>
      </c>
      <c r="I64" s="197">
        <v>0</v>
      </c>
      <c r="J64" s="200">
        <v>0</v>
      </c>
      <c r="K64" s="214">
        <v>2</v>
      </c>
      <c r="L64" s="201">
        <v>4701</v>
      </c>
      <c r="M64" s="201">
        <v>3085</v>
      </c>
    </row>
    <row r="65" spans="1:13" x14ac:dyDescent="0.35">
      <c r="A65" s="183" t="s">
        <v>624</v>
      </c>
      <c r="B65" s="210" t="s">
        <v>231</v>
      </c>
      <c r="C65" s="207">
        <v>0</v>
      </c>
      <c r="D65" s="197">
        <v>0</v>
      </c>
      <c r="E65" s="197">
        <v>2</v>
      </c>
      <c r="F65" s="198">
        <v>0</v>
      </c>
      <c r="G65" s="199">
        <v>0</v>
      </c>
      <c r="H65" s="197">
        <v>0</v>
      </c>
      <c r="I65" s="197">
        <v>2</v>
      </c>
      <c r="J65" s="200">
        <v>0</v>
      </c>
      <c r="K65" s="214">
        <v>5</v>
      </c>
      <c r="L65" s="201">
        <v>20412</v>
      </c>
      <c r="M65" s="201">
        <v>7529</v>
      </c>
    </row>
    <row r="66" spans="1:13" x14ac:dyDescent="0.35">
      <c r="A66" s="183" t="s">
        <v>625</v>
      </c>
      <c r="B66" s="210" t="s">
        <v>435</v>
      </c>
      <c r="C66" s="207">
        <v>2</v>
      </c>
      <c r="D66" s="197">
        <v>1</v>
      </c>
      <c r="E66" s="197">
        <v>2</v>
      </c>
      <c r="F66" s="198">
        <v>0</v>
      </c>
      <c r="G66" s="199">
        <v>2</v>
      </c>
      <c r="H66" s="197">
        <v>1</v>
      </c>
      <c r="I66" s="197">
        <v>2</v>
      </c>
      <c r="J66" s="200">
        <v>0</v>
      </c>
      <c r="K66" s="214">
        <v>6</v>
      </c>
      <c r="L66" s="201">
        <v>33617</v>
      </c>
      <c r="M66" s="201">
        <v>13633</v>
      </c>
    </row>
    <row r="67" spans="1:13" x14ac:dyDescent="0.35">
      <c r="A67" s="183" t="s">
        <v>626</v>
      </c>
      <c r="B67" s="210" t="s">
        <v>458</v>
      </c>
      <c r="C67" s="207">
        <v>1</v>
      </c>
      <c r="D67" s="197">
        <v>0</v>
      </c>
      <c r="E67" s="197">
        <v>0</v>
      </c>
      <c r="F67" s="198">
        <v>0</v>
      </c>
      <c r="G67" s="199">
        <v>1</v>
      </c>
      <c r="H67" s="197">
        <v>0</v>
      </c>
      <c r="I67" s="197">
        <v>0</v>
      </c>
      <c r="J67" s="200">
        <v>0</v>
      </c>
      <c r="K67" s="214">
        <v>1</v>
      </c>
      <c r="L67" s="201">
        <v>13551</v>
      </c>
      <c r="M67" s="201">
        <v>3457</v>
      </c>
    </row>
    <row r="68" spans="1:13" x14ac:dyDescent="0.35">
      <c r="A68" s="183" t="s">
        <v>627</v>
      </c>
      <c r="B68" s="210" t="s">
        <v>191</v>
      </c>
      <c r="C68" s="207">
        <v>2</v>
      </c>
      <c r="D68" s="197">
        <v>1</v>
      </c>
      <c r="E68" s="197">
        <v>4</v>
      </c>
      <c r="F68" s="198">
        <v>0</v>
      </c>
      <c r="G68" s="199">
        <v>2</v>
      </c>
      <c r="H68" s="197">
        <v>1</v>
      </c>
      <c r="I68" s="197">
        <v>4</v>
      </c>
      <c r="J68" s="200">
        <v>0</v>
      </c>
      <c r="K68" s="214">
        <v>12</v>
      </c>
      <c r="L68" s="201">
        <v>83516</v>
      </c>
      <c r="M68" s="201">
        <v>36513</v>
      </c>
    </row>
    <row r="69" spans="1:13" x14ac:dyDescent="0.35">
      <c r="A69" s="183" t="s">
        <v>628</v>
      </c>
      <c r="B69" s="210" t="s">
        <v>500</v>
      </c>
      <c r="C69" s="207">
        <v>6</v>
      </c>
      <c r="D69" s="197">
        <v>2</v>
      </c>
      <c r="E69" s="197">
        <v>3</v>
      </c>
      <c r="F69" s="198">
        <v>0</v>
      </c>
      <c r="G69" s="199">
        <v>6</v>
      </c>
      <c r="H69" s="197">
        <v>2</v>
      </c>
      <c r="I69" s="197">
        <v>3</v>
      </c>
      <c r="J69" s="200">
        <v>0</v>
      </c>
      <c r="K69" s="214">
        <v>17</v>
      </c>
      <c r="L69" s="201">
        <v>119100</v>
      </c>
      <c r="M69" s="201">
        <v>57938</v>
      </c>
    </row>
    <row r="70" spans="1:13" x14ac:dyDescent="0.35">
      <c r="A70" s="183" t="s">
        <v>629</v>
      </c>
      <c r="B70" s="210" t="s">
        <v>333</v>
      </c>
      <c r="C70" s="207">
        <v>0</v>
      </c>
      <c r="D70" s="197">
        <v>3</v>
      </c>
      <c r="E70" s="197">
        <v>0</v>
      </c>
      <c r="F70" s="198">
        <v>0</v>
      </c>
      <c r="G70" s="199">
        <v>0</v>
      </c>
      <c r="H70" s="197">
        <v>4</v>
      </c>
      <c r="I70" s="197">
        <v>0</v>
      </c>
      <c r="J70" s="200">
        <v>0</v>
      </c>
      <c r="K70" s="214">
        <v>4</v>
      </c>
      <c r="L70" s="201">
        <v>4876</v>
      </c>
      <c r="M70" s="201">
        <v>1802</v>
      </c>
    </row>
    <row r="71" spans="1:13" x14ac:dyDescent="0.35">
      <c r="A71" s="183" t="s">
        <v>630</v>
      </c>
      <c r="B71" s="210" t="s">
        <v>152</v>
      </c>
      <c r="C71" s="207">
        <v>0</v>
      </c>
      <c r="D71" s="197">
        <v>0</v>
      </c>
      <c r="E71" s="197">
        <v>0</v>
      </c>
      <c r="F71" s="198">
        <v>0</v>
      </c>
      <c r="G71" s="199">
        <v>0</v>
      </c>
      <c r="H71" s="197">
        <v>0</v>
      </c>
      <c r="I71" s="197">
        <v>0</v>
      </c>
      <c r="J71" s="200">
        <v>0</v>
      </c>
      <c r="K71" s="214">
        <v>0</v>
      </c>
      <c r="L71" s="201">
        <v>4934</v>
      </c>
      <c r="M71" s="201">
        <v>2246</v>
      </c>
    </row>
    <row r="72" spans="1:13" x14ac:dyDescent="0.35">
      <c r="A72" s="183" t="s">
        <v>631</v>
      </c>
      <c r="B72" s="210" t="s">
        <v>150</v>
      </c>
      <c r="C72" s="207">
        <v>0</v>
      </c>
      <c r="D72" s="197">
        <v>1</v>
      </c>
      <c r="E72" s="197">
        <v>0</v>
      </c>
      <c r="F72" s="198">
        <v>0</v>
      </c>
      <c r="G72" s="199">
        <v>0</v>
      </c>
      <c r="H72" s="197">
        <v>1</v>
      </c>
      <c r="I72" s="197">
        <v>0</v>
      </c>
      <c r="J72" s="200">
        <v>0</v>
      </c>
      <c r="K72" s="214">
        <v>1</v>
      </c>
      <c r="L72" s="201">
        <v>5032</v>
      </c>
      <c r="M72" s="201">
        <v>2438</v>
      </c>
    </row>
    <row r="73" spans="1:13" x14ac:dyDescent="0.35">
      <c r="A73" s="183" t="s">
        <v>632</v>
      </c>
      <c r="B73" s="210" t="s">
        <v>203</v>
      </c>
      <c r="C73" s="207">
        <v>7</v>
      </c>
      <c r="D73" s="197">
        <v>0</v>
      </c>
      <c r="E73" s="197">
        <v>5</v>
      </c>
      <c r="F73" s="198">
        <v>0</v>
      </c>
      <c r="G73" s="199">
        <v>7</v>
      </c>
      <c r="H73" s="197">
        <v>0</v>
      </c>
      <c r="I73" s="197">
        <v>5</v>
      </c>
      <c r="J73" s="200">
        <v>0</v>
      </c>
      <c r="K73" s="214">
        <v>27</v>
      </c>
      <c r="L73" s="201">
        <v>62947</v>
      </c>
      <c r="M73" s="201">
        <v>30537</v>
      </c>
    </row>
    <row r="74" spans="1:13" x14ac:dyDescent="0.35">
      <c r="A74" s="183" t="s">
        <v>633</v>
      </c>
      <c r="B74" s="210" t="s">
        <v>45</v>
      </c>
      <c r="C74" s="207">
        <v>0</v>
      </c>
      <c r="D74" s="197">
        <v>2</v>
      </c>
      <c r="E74" s="197">
        <v>0</v>
      </c>
      <c r="F74" s="198">
        <v>0</v>
      </c>
      <c r="G74" s="199">
        <v>0</v>
      </c>
      <c r="H74" s="197">
        <v>2</v>
      </c>
      <c r="I74" s="197">
        <v>0</v>
      </c>
      <c r="J74" s="200">
        <v>0</v>
      </c>
      <c r="K74" s="214">
        <v>5</v>
      </c>
      <c r="L74" s="201">
        <v>2599</v>
      </c>
      <c r="M74" s="201">
        <v>1370</v>
      </c>
    </row>
    <row r="75" spans="1:13" x14ac:dyDescent="0.35">
      <c r="A75" s="183" t="s">
        <v>634</v>
      </c>
      <c r="B75" s="210" t="s">
        <v>189</v>
      </c>
      <c r="C75" s="207">
        <v>0</v>
      </c>
      <c r="D75" s="197">
        <v>1</v>
      </c>
      <c r="E75" s="197">
        <v>0</v>
      </c>
      <c r="F75" s="198">
        <v>0</v>
      </c>
      <c r="G75" s="199">
        <v>0</v>
      </c>
      <c r="H75" s="197">
        <v>1</v>
      </c>
      <c r="I75" s="197">
        <v>0</v>
      </c>
      <c r="J75" s="200">
        <v>0</v>
      </c>
      <c r="K75" s="214">
        <v>2</v>
      </c>
      <c r="L75" s="201">
        <v>6519</v>
      </c>
      <c r="M75" s="201">
        <v>2182</v>
      </c>
    </row>
    <row r="76" spans="1:13" x14ac:dyDescent="0.35">
      <c r="A76" s="183" t="s">
        <v>635</v>
      </c>
      <c r="B76" s="210" t="s">
        <v>295</v>
      </c>
      <c r="C76" s="207">
        <v>0</v>
      </c>
      <c r="D76" s="197">
        <v>0</v>
      </c>
      <c r="E76" s="197">
        <v>2</v>
      </c>
      <c r="F76" s="198">
        <v>0</v>
      </c>
      <c r="G76" s="199">
        <v>0</v>
      </c>
      <c r="H76" s="197">
        <v>0</v>
      </c>
      <c r="I76" s="197">
        <v>2</v>
      </c>
      <c r="J76" s="200">
        <v>0</v>
      </c>
      <c r="K76" s="214">
        <v>4</v>
      </c>
      <c r="L76" s="201">
        <v>3253</v>
      </c>
      <c r="M76" s="201">
        <v>1507</v>
      </c>
    </row>
    <row r="77" spans="1:13" x14ac:dyDescent="0.35">
      <c r="A77" s="183" t="s">
        <v>636</v>
      </c>
      <c r="B77" s="210" t="s">
        <v>514</v>
      </c>
      <c r="C77" s="207">
        <v>1</v>
      </c>
      <c r="D77" s="197">
        <v>0</v>
      </c>
      <c r="E77" s="197">
        <v>0</v>
      </c>
      <c r="F77" s="198">
        <v>0</v>
      </c>
      <c r="G77" s="199">
        <v>1</v>
      </c>
      <c r="H77" s="197">
        <v>0</v>
      </c>
      <c r="I77" s="197">
        <v>0</v>
      </c>
      <c r="J77" s="200">
        <v>0</v>
      </c>
      <c r="K77" s="214">
        <v>2</v>
      </c>
      <c r="L77" s="201">
        <v>6048</v>
      </c>
      <c r="M77" s="201">
        <v>3114</v>
      </c>
    </row>
    <row r="78" spans="1:13" x14ac:dyDescent="0.35">
      <c r="A78" s="183" t="s">
        <v>637</v>
      </c>
      <c r="B78" s="210" t="s">
        <v>87</v>
      </c>
      <c r="C78" s="207">
        <v>1</v>
      </c>
      <c r="D78" s="197">
        <v>1</v>
      </c>
      <c r="E78" s="197">
        <v>0</v>
      </c>
      <c r="F78" s="198">
        <v>0</v>
      </c>
      <c r="G78" s="199">
        <v>1</v>
      </c>
      <c r="H78" s="197">
        <v>1</v>
      </c>
      <c r="I78" s="197">
        <v>0</v>
      </c>
      <c r="J78" s="200">
        <v>0</v>
      </c>
      <c r="K78" s="214">
        <v>2</v>
      </c>
      <c r="L78" s="201">
        <v>5490</v>
      </c>
      <c r="M78" s="201">
        <v>3010</v>
      </c>
    </row>
    <row r="79" spans="1:13" x14ac:dyDescent="0.35">
      <c r="A79" s="183" t="s">
        <v>638</v>
      </c>
      <c r="B79" s="210" t="s">
        <v>363</v>
      </c>
      <c r="C79" s="207">
        <v>6</v>
      </c>
      <c r="D79" s="197">
        <v>4</v>
      </c>
      <c r="E79" s="197">
        <v>0</v>
      </c>
      <c r="F79" s="198">
        <v>0</v>
      </c>
      <c r="G79" s="199">
        <v>7</v>
      </c>
      <c r="H79" s="197">
        <v>4</v>
      </c>
      <c r="I79" s="197">
        <v>0</v>
      </c>
      <c r="J79" s="200">
        <v>0</v>
      </c>
      <c r="K79" s="214">
        <v>16</v>
      </c>
      <c r="L79" s="201">
        <v>60539</v>
      </c>
      <c r="M79" s="201">
        <v>32108</v>
      </c>
    </row>
    <row r="80" spans="1:13" x14ac:dyDescent="0.35">
      <c r="A80" s="183" t="s">
        <v>639</v>
      </c>
      <c r="B80" s="210" t="s">
        <v>88</v>
      </c>
      <c r="C80" s="207">
        <v>0</v>
      </c>
      <c r="D80" s="197">
        <v>0</v>
      </c>
      <c r="E80" s="197">
        <v>1</v>
      </c>
      <c r="F80" s="198">
        <v>0</v>
      </c>
      <c r="G80" s="199">
        <v>0</v>
      </c>
      <c r="H80" s="197">
        <v>0</v>
      </c>
      <c r="I80" s="197">
        <v>3</v>
      </c>
      <c r="J80" s="200">
        <v>0</v>
      </c>
      <c r="K80" s="214">
        <v>2</v>
      </c>
      <c r="L80" s="201">
        <v>5362</v>
      </c>
      <c r="M80" s="201">
        <v>2408</v>
      </c>
    </row>
    <row r="81" spans="1:13" x14ac:dyDescent="0.35">
      <c r="A81" s="183" t="s">
        <v>640</v>
      </c>
      <c r="B81" s="210" t="s">
        <v>393</v>
      </c>
      <c r="C81" s="207">
        <v>0</v>
      </c>
      <c r="D81" s="197">
        <v>0</v>
      </c>
      <c r="E81" s="197">
        <v>0</v>
      </c>
      <c r="F81" s="198">
        <v>0</v>
      </c>
      <c r="G81" s="199">
        <v>0</v>
      </c>
      <c r="H81" s="197">
        <v>0</v>
      </c>
      <c r="I81" s="197">
        <v>0</v>
      </c>
      <c r="J81" s="200">
        <v>0</v>
      </c>
      <c r="K81" s="214">
        <v>0</v>
      </c>
      <c r="L81" s="201">
        <v>3472</v>
      </c>
      <c r="M81" s="201">
        <v>1699</v>
      </c>
    </row>
    <row r="82" spans="1:13" x14ac:dyDescent="0.35">
      <c r="A82" s="183" t="s">
        <v>641</v>
      </c>
      <c r="B82" s="210" t="s">
        <v>442</v>
      </c>
      <c r="C82" s="207">
        <v>1</v>
      </c>
      <c r="D82" s="197">
        <v>6</v>
      </c>
      <c r="E82" s="197">
        <v>0</v>
      </c>
      <c r="F82" s="198">
        <v>0</v>
      </c>
      <c r="G82" s="199">
        <v>1</v>
      </c>
      <c r="H82" s="197">
        <v>7</v>
      </c>
      <c r="I82" s="197">
        <v>0</v>
      </c>
      <c r="J82" s="200">
        <v>0</v>
      </c>
      <c r="K82" s="214">
        <v>11</v>
      </c>
      <c r="L82" s="201">
        <v>30216</v>
      </c>
      <c r="M82" s="201">
        <v>12438</v>
      </c>
    </row>
    <row r="83" spans="1:13" x14ac:dyDescent="0.35">
      <c r="A83" s="183" t="s">
        <v>642</v>
      </c>
      <c r="B83" s="210" t="s">
        <v>17</v>
      </c>
      <c r="C83" s="207">
        <v>0</v>
      </c>
      <c r="D83" s="197">
        <v>2</v>
      </c>
      <c r="E83" s="197">
        <v>0</v>
      </c>
      <c r="F83" s="198">
        <v>0</v>
      </c>
      <c r="G83" s="199">
        <v>0</v>
      </c>
      <c r="H83" s="197">
        <v>2</v>
      </c>
      <c r="I83" s="197">
        <v>0</v>
      </c>
      <c r="J83" s="200">
        <v>0</v>
      </c>
      <c r="K83" s="214">
        <v>4</v>
      </c>
      <c r="L83" s="201">
        <v>6492</v>
      </c>
      <c r="M83" s="201">
        <v>3773</v>
      </c>
    </row>
    <row r="84" spans="1:13" x14ac:dyDescent="0.35">
      <c r="A84" s="183" t="s">
        <v>643</v>
      </c>
      <c r="B84" s="210" t="s">
        <v>346</v>
      </c>
      <c r="C84" s="207">
        <v>2</v>
      </c>
      <c r="D84" s="197">
        <v>0</v>
      </c>
      <c r="E84" s="197">
        <v>0</v>
      </c>
      <c r="F84" s="198">
        <v>0</v>
      </c>
      <c r="G84" s="199">
        <v>2</v>
      </c>
      <c r="H84" s="197">
        <v>0</v>
      </c>
      <c r="I84" s="197">
        <v>0</v>
      </c>
      <c r="J84" s="200">
        <v>0</v>
      </c>
      <c r="K84" s="214">
        <v>3</v>
      </c>
      <c r="L84" s="201">
        <v>8825</v>
      </c>
      <c r="M84" s="201">
        <v>3649</v>
      </c>
    </row>
    <row r="85" spans="1:13" x14ac:dyDescent="0.35">
      <c r="A85" s="183" t="s">
        <v>644</v>
      </c>
      <c r="B85" s="210" t="s">
        <v>373</v>
      </c>
      <c r="C85" s="207">
        <v>2</v>
      </c>
      <c r="D85" s="197">
        <v>2</v>
      </c>
      <c r="E85" s="197">
        <v>0</v>
      </c>
      <c r="F85" s="198">
        <v>0</v>
      </c>
      <c r="G85" s="199">
        <v>2</v>
      </c>
      <c r="H85" s="197">
        <v>2</v>
      </c>
      <c r="I85" s="197">
        <v>0</v>
      </c>
      <c r="J85" s="200">
        <v>0</v>
      </c>
      <c r="K85" s="214">
        <v>7</v>
      </c>
      <c r="L85" s="201">
        <v>39659</v>
      </c>
      <c r="M85" s="201">
        <v>19628</v>
      </c>
    </row>
    <row r="86" spans="1:13" x14ac:dyDescent="0.35">
      <c r="A86" s="183" t="s">
        <v>645</v>
      </c>
      <c r="B86" s="210" t="s">
        <v>364</v>
      </c>
      <c r="C86" s="207">
        <v>4</v>
      </c>
      <c r="D86" s="197">
        <v>2</v>
      </c>
      <c r="E86" s="197">
        <v>1</v>
      </c>
      <c r="F86" s="198">
        <v>0</v>
      </c>
      <c r="G86" s="199">
        <v>4</v>
      </c>
      <c r="H86" s="197">
        <v>2</v>
      </c>
      <c r="I86" s="197">
        <v>1</v>
      </c>
      <c r="J86" s="200">
        <v>0</v>
      </c>
      <c r="K86" s="214">
        <v>8</v>
      </c>
      <c r="L86" s="201">
        <v>53398</v>
      </c>
      <c r="M86" s="201">
        <v>27026</v>
      </c>
    </row>
    <row r="87" spans="1:13" x14ac:dyDescent="0.35">
      <c r="A87" s="183" t="s">
        <v>646</v>
      </c>
      <c r="B87" s="210" t="s">
        <v>131</v>
      </c>
      <c r="C87" s="207">
        <v>24</v>
      </c>
      <c r="D87" s="197">
        <v>0</v>
      </c>
      <c r="E87" s="197">
        <v>14</v>
      </c>
      <c r="F87" s="198">
        <v>0</v>
      </c>
      <c r="G87" s="199">
        <v>26</v>
      </c>
      <c r="H87" s="197">
        <v>0</v>
      </c>
      <c r="I87" s="197">
        <v>17</v>
      </c>
      <c r="J87" s="200">
        <v>0</v>
      </c>
      <c r="K87" s="214">
        <v>73</v>
      </c>
      <c r="L87" s="201">
        <v>325188</v>
      </c>
      <c r="M87" s="201">
        <v>155514</v>
      </c>
    </row>
    <row r="88" spans="1:13" x14ac:dyDescent="0.35">
      <c r="A88" s="183" t="s">
        <v>647</v>
      </c>
      <c r="B88" s="210" t="s">
        <v>315</v>
      </c>
      <c r="C88" s="207">
        <v>0</v>
      </c>
      <c r="D88" s="197">
        <v>0</v>
      </c>
      <c r="E88" s="197">
        <v>0</v>
      </c>
      <c r="F88" s="198">
        <v>0</v>
      </c>
      <c r="G88" s="199">
        <v>0</v>
      </c>
      <c r="H88" s="197">
        <v>0</v>
      </c>
      <c r="I88" s="197">
        <v>0</v>
      </c>
      <c r="J88" s="200">
        <v>0</v>
      </c>
      <c r="K88" s="214">
        <v>0</v>
      </c>
      <c r="L88" s="201">
        <v>1795</v>
      </c>
      <c r="M88" s="201">
        <v>674</v>
      </c>
    </row>
    <row r="89" spans="1:13" x14ac:dyDescent="0.35">
      <c r="A89" s="183" t="s">
        <v>648</v>
      </c>
      <c r="B89" s="210" t="s">
        <v>341</v>
      </c>
      <c r="C89" s="207">
        <v>1</v>
      </c>
      <c r="D89" s="197">
        <v>0</v>
      </c>
      <c r="E89" s="197">
        <v>0</v>
      </c>
      <c r="F89" s="198">
        <v>0</v>
      </c>
      <c r="G89" s="199">
        <v>1</v>
      </c>
      <c r="H89" s="197">
        <v>0</v>
      </c>
      <c r="I89" s="197">
        <v>0</v>
      </c>
      <c r="J89" s="200">
        <v>0</v>
      </c>
      <c r="K89" s="214">
        <v>2</v>
      </c>
      <c r="L89" s="201">
        <v>1742</v>
      </c>
      <c r="M89" s="201">
        <v>478</v>
      </c>
    </row>
    <row r="90" spans="1:13" x14ac:dyDescent="0.35">
      <c r="A90" s="183" t="s">
        <v>649</v>
      </c>
      <c r="B90" s="210" t="s">
        <v>428</v>
      </c>
      <c r="C90" s="207">
        <v>2</v>
      </c>
      <c r="D90" s="197">
        <v>4</v>
      </c>
      <c r="E90" s="197">
        <v>0</v>
      </c>
      <c r="F90" s="198">
        <v>0</v>
      </c>
      <c r="G90" s="199">
        <v>2</v>
      </c>
      <c r="H90" s="197">
        <v>5</v>
      </c>
      <c r="I90" s="197">
        <v>0</v>
      </c>
      <c r="J90" s="200">
        <v>0</v>
      </c>
      <c r="K90" s="214">
        <v>13</v>
      </c>
      <c r="L90" s="201">
        <v>42926</v>
      </c>
      <c r="M90" s="201">
        <v>21367</v>
      </c>
    </row>
    <row r="91" spans="1:13" x14ac:dyDescent="0.35">
      <c r="A91" s="183" t="s">
        <v>650</v>
      </c>
      <c r="B91" s="210" t="s">
        <v>296</v>
      </c>
      <c r="C91" s="207">
        <v>0</v>
      </c>
      <c r="D91" s="197">
        <v>0</v>
      </c>
      <c r="E91" s="197">
        <v>0</v>
      </c>
      <c r="F91" s="198">
        <v>0</v>
      </c>
      <c r="G91" s="199">
        <v>0</v>
      </c>
      <c r="H91" s="197">
        <v>0</v>
      </c>
      <c r="I91" s="197">
        <v>0</v>
      </c>
      <c r="J91" s="200">
        <v>0</v>
      </c>
      <c r="K91" s="214">
        <v>0</v>
      </c>
      <c r="L91" s="201">
        <v>3146</v>
      </c>
      <c r="M91" s="201">
        <v>1095</v>
      </c>
    </row>
    <row r="92" spans="1:13" x14ac:dyDescent="0.35">
      <c r="A92" s="183" t="s">
        <v>651</v>
      </c>
      <c r="B92" s="210" t="s">
        <v>406</v>
      </c>
      <c r="C92" s="207">
        <v>1</v>
      </c>
      <c r="D92" s="197">
        <v>0</v>
      </c>
      <c r="E92" s="197">
        <v>3</v>
      </c>
      <c r="F92" s="198">
        <v>0</v>
      </c>
      <c r="G92" s="199">
        <v>1</v>
      </c>
      <c r="H92" s="197">
        <v>0</v>
      </c>
      <c r="I92" s="197">
        <v>3</v>
      </c>
      <c r="J92" s="200">
        <v>0</v>
      </c>
      <c r="K92" s="214">
        <v>8</v>
      </c>
      <c r="L92" s="201">
        <v>24343</v>
      </c>
      <c r="M92" s="201">
        <v>8782</v>
      </c>
    </row>
    <row r="93" spans="1:13" x14ac:dyDescent="0.35">
      <c r="A93" s="183" t="s">
        <v>652</v>
      </c>
      <c r="B93" s="210" t="s">
        <v>56</v>
      </c>
      <c r="C93" s="207">
        <v>0</v>
      </c>
      <c r="D93" s="197">
        <v>1</v>
      </c>
      <c r="E93" s="197">
        <v>0</v>
      </c>
      <c r="F93" s="198">
        <v>0</v>
      </c>
      <c r="G93" s="199">
        <v>0</v>
      </c>
      <c r="H93" s="197">
        <v>1</v>
      </c>
      <c r="I93" s="197">
        <v>0</v>
      </c>
      <c r="J93" s="200">
        <v>0</v>
      </c>
      <c r="K93" s="214">
        <v>2</v>
      </c>
      <c r="L93" s="201">
        <v>11733</v>
      </c>
      <c r="M93" s="201">
        <v>3249</v>
      </c>
    </row>
    <row r="94" spans="1:13" x14ac:dyDescent="0.35">
      <c r="A94" s="183" t="s">
        <v>653</v>
      </c>
      <c r="B94" s="210" t="s">
        <v>54</v>
      </c>
      <c r="C94" s="207">
        <v>0</v>
      </c>
      <c r="D94" s="197">
        <v>0</v>
      </c>
      <c r="E94" s="197">
        <v>0</v>
      </c>
      <c r="F94" s="198">
        <v>0</v>
      </c>
      <c r="G94" s="199">
        <v>0</v>
      </c>
      <c r="H94" s="197">
        <v>0</v>
      </c>
      <c r="I94" s="197">
        <v>0</v>
      </c>
      <c r="J94" s="200">
        <v>0</v>
      </c>
      <c r="K94" s="214">
        <v>0</v>
      </c>
      <c r="L94" s="201">
        <v>2641</v>
      </c>
      <c r="M94" s="201">
        <v>1383</v>
      </c>
    </row>
    <row r="95" spans="1:13" x14ac:dyDescent="0.35">
      <c r="A95" s="183" t="s">
        <v>654</v>
      </c>
      <c r="B95" s="210" t="s">
        <v>400</v>
      </c>
      <c r="C95" s="207">
        <v>0</v>
      </c>
      <c r="D95" s="197">
        <v>3</v>
      </c>
      <c r="E95" s="197">
        <v>0</v>
      </c>
      <c r="F95" s="198">
        <v>0</v>
      </c>
      <c r="G95" s="199">
        <v>0</v>
      </c>
      <c r="H95" s="197">
        <v>3</v>
      </c>
      <c r="I95" s="197">
        <v>0</v>
      </c>
      <c r="J95" s="200">
        <v>0</v>
      </c>
      <c r="K95" s="214">
        <v>6</v>
      </c>
      <c r="L95" s="201">
        <v>3950</v>
      </c>
      <c r="M95" s="201">
        <v>1742</v>
      </c>
    </row>
    <row r="96" spans="1:13" x14ac:dyDescent="0.35">
      <c r="A96" s="183" t="s">
        <v>655</v>
      </c>
      <c r="B96" s="210" t="s">
        <v>139</v>
      </c>
      <c r="C96" s="207">
        <v>1</v>
      </c>
      <c r="D96" s="197">
        <v>0</v>
      </c>
      <c r="E96" s="197">
        <v>0</v>
      </c>
      <c r="F96" s="198">
        <v>0</v>
      </c>
      <c r="G96" s="199">
        <v>1</v>
      </c>
      <c r="H96" s="197">
        <v>0</v>
      </c>
      <c r="I96" s="197">
        <v>0</v>
      </c>
      <c r="J96" s="200">
        <v>0</v>
      </c>
      <c r="K96" s="214">
        <v>2</v>
      </c>
      <c r="L96" s="201">
        <v>7382</v>
      </c>
      <c r="M96" s="201">
        <v>2106</v>
      </c>
    </row>
    <row r="97" spans="1:13" x14ac:dyDescent="0.35">
      <c r="A97" s="183" t="s">
        <v>656</v>
      </c>
      <c r="B97" s="210" t="s">
        <v>206</v>
      </c>
      <c r="C97" s="207">
        <v>9</v>
      </c>
      <c r="D97" s="197">
        <v>3</v>
      </c>
      <c r="E97" s="197">
        <v>9</v>
      </c>
      <c r="F97" s="198">
        <v>0</v>
      </c>
      <c r="G97" s="199">
        <v>10</v>
      </c>
      <c r="H97" s="197">
        <v>3</v>
      </c>
      <c r="I97" s="197">
        <v>9</v>
      </c>
      <c r="J97" s="200">
        <v>0</v>
      </c>
      <c r="K97" s="214">
        <v>30</v>
      </c>
      <c r="L97" s="201">
        <v>59445</v>
      </c>
      <c r="M97" s="201">
        <v>32364</v>
      </c>
    </row>
    <row r="98" spans="1:13" x14ac:dyDescent="0.35">
      <c r="A98" s="183" t="s">
        <v>657</v>
      </c>
      <c r="B98" s="210" t="s">
        <v>405</v>
      </c>
      <c r="C98" s="207">
        <v>0</v>
      </c>
      <c r="D98" s="197">
        <v>4</v>
      </c>
      <c r="E98" s="197">
        <v>0</v>
      </c>
      <c r="F98" s="198">
        <v>0</v>
      </c>
      <c r="G98" s="199">
        <v>0</v>
      </c>
      <c r="H98" s="197">
        <v>4</v>
      </c>
      <c r="I98" s="197">
        <v>0</v>
      </c>
      <c r="J98" s="200">
        <v>0</v>
      </c>
      <c r="K98" s="214">
        <v>9</v>
      </c>
      <c r="L98" s="201">
        <v>25551</v>
      </c>
      <c r="M98" s="201">
        <v>15048</v>
      </c>
    </row>
    <row r="99" spans="1:13" x14ac:dyDescent="0.35">
      <c r="A99" s="183" t="s">
        <v>658</v>
      </c>
      <c r="B99" s="210" t="s">
        <v>269</v>
      </c>
      <c r="C99" s="207">
        <v>0</v>
      </c>
      <c r="D99" s="197">
        <v>0</v>
      </c>
      <c r="E99" s="197">
        <v>0</v>
      </c>
      <c r="F99" s="198">
        <v>0</v>
      </c>
      <c r="G99" s="199">
        <v>0</v>
      </c>
      <c r="H99" s="197">
        <v>0</v>
      </c>
      <c r="I99" s="197">
        <v>0</v>
      </c>
      <c r="J99" s="200">
        <v>0</v>
      </c>
      <c r="K99" s="214">
        <v>0</v>
      </c>
      <c r="L99" s="201">
        <v>1584</v>
      </c>
      <c r="M99" s="201">
        <v>578</v>
      </c>
    </row>
    <row r="100" spans="1:13" x14ac:dyDescent="0.35">
      <c r="A100" s="183" t="s">
        <v>659</v>
      </c>
      <c r="B100" s="210" t="s">
        <v>183</v>
      </c>
      <c r="C100" s="207">
        <v>0</v>
      </c>
      <c r="D100" s="197">
        <v>7</v>
      </c>
      <c r="E100" s="197">
        <v>0</v>
      </c>
      <c r="F100" s="198">
        <v>0</v>
      </c>
      <c r="G100" s="199">
        <v>0</v>
      </c>
      <c r="H100" s="197">
        <v>7</v>
      </c>
      <c r="I100" s="197">
        <v>0</v>
      </c>
      <c r="J100" s="200">
        <v>0</v>
      </c>
      <c r="K100" s="214">
        <v>12</v>
      </c>
      <c r="L100" s="201">
        <v>8667</v>
      </c>
      <c r="M100" s="201">
        <v>5720</v>
      </c>
    </row>
    <row r="101" spans="1:13" x14ac:dyDescent="0.35">
      <c r="A101" s="183" t="s">
        <v>660</v>
      </c>
      <c r="B101" s="210" t="s">
        <v>107</v>
      </c>
      <c r="C101" s="207">
        <v>0</v>
      </c>
      <c r="D101" s="197">
        <v>0</v>
      </c>
      <c r="E101" s="197">
        <v>3</v>
      </c>
      <c r="F101" s="198">
        <v>0</v>
      </c>
      <c r="G101" s="199">
        <v>0</v>
      </c>
      <c r="H101" s="197">
        <v>0</v>
      </c>
      <c r="I101" s="197">
        <v>4</v>
      </c>
      <c r="J101" s="200">
        <v>0</v>
      </c>
      <c r="K101" s="214">
        <v>7</v>
      </c>
      <c r="L101" s="201">
        <v>3018</v>
      </c>
      <c r="M101" s="201">
        <v>1507</v>
      </c>
    </row>
    <row r="102" spans="1:13" x14ac:dyDescent="0.35">
      <c r="A102" s="183" t="s">
        <v>661</v>
      </c>
      <c r="B102" s="210" t="s">
        <v>495</v>
      </c>
      <c r="C102" s="207">
        <v>0</v>
      </c>
      <c r="D102" s="197">
        <v>1</v>
      </c>
      <c r="E102" s="197">
        <v>0</v>
      </c>
      <c r="F102" s="198">
        <v>0</v>
      </c>
      <c r="G102" s="199">
        <v>0</v>
      </c>
      <c r="H102" s="197">
        <v>2</v>
      </c>
      <c r="I102" s="197">
        <v>0</v>
      </c>
      <c r="J102" s="200">
        <v>0</v>
      </c>
      <c r="K102" s="214">
        <v>1</v>
      </c>
      <c r="L102" s="201">
        <v>9256</v>
      </c>
      <c r="M102" s="201">
        <v>4572</v>
      </c>
    </row>
    <row r="103" spans="1:13" x14ac:dyDescent="0.35">
      <c r="A103" s="183" t="s">
        <v>482</v>
      </c>
      <c r="B103" s="210" t="s">
        <v>129</v>
      </c>
      <c r="C103" s="207">
        <v>25</v>
      </c>
      <c r="D103" s="197">
        <v>19</v>
      </c>
      <c r="E103" s="197">
        <v>8</v>
      </c>
      <c r="F103" s="198">
        <v>0</v>
      </c>
      <c r="G103" s="199">
        <v>26</v>
      </c>
      <c r="H103" s="197">
        <v>22</v>
      </c>
      <c r="I103" s="197">
        <v>9</v>
      </c>
      <c r="J103" s="200">
        <v>0</v>
      </c>
      <c r="K103" s="214">
        <v>86</v>
      </c>
      <c r="L103" s="201">
        <v>441332</v>
      </c>
      <c r="M103" s="201">
        <v>254808</v>
      </c>
    </row>
    <row r="104" spans="1:13" x14ac:dyDescent="0.35">
      <c r="A104" s="183" t="s">
        <v>662</v>
      </c>
      <c r="B104" s="210" t="s">
        <v>104</v>
      </c>
      <c r="C104" s="207">
        <v>0</v>
      </c>
      <c r="D104" s="197">
        <v>0</v>
      </c>
      <c r="E104" s="197">
        <v>0</v>
      </c>
      <c r="F104" s="198">
        <v>0</v>
      </c>
      <c r="G104" s="199">
        <v>0</v>
      </c>
      <c r="H104" s="197">
        <v>0</v>
      </c>
      <c r="I104" s="197">
        <v>0</v>
      </c>
      <c r="J104" s="200">
        <v>0</v>
      </c>
      <c r="K104" s="214">
        <v>0</v>
      </c>
      <c r="L104" s="201">
        <v>2953</v>
      </c>
      <c r="M104" s="201">
        <v>1284</v>
      </c>
    </row>
    <row r="105" spans="1:13" x14ac:dyDescent="0.35">
      <c r="A105" s="183" t="s">
        <v>663</v>
      </c>
      <c r="B105" s="210" t="s">
        <v>18</v>
      </c>
      <c r="C105" s="207">
        <v>1</v>
      </c>
      <c r="D105" s="197">
        <v>0</v>
      </c>
      <c r="E105" s="197">
        <v>1</v>
      </c>
      <c r="F105" s="198">
        <v>0</v>
      </c>
      <c r="G105" s="199">
        <v>1</v>
      </c>
      <c r="H105" s="197">
        <v>0</v>
      </c>
      <c r="I105" s="197">
        <v>2</v>
      </c>
      <c r="J105" s="200">
        <v>0</v>
      </c>
      <c r="K105" s="214">
        <v>3</v>
      </c>
      <c r="L105" s="201">
        <v>6362</v>
      </c>
      <c r="M105" s="201">
        <v>2464</v>
      </c>
    </row>
    <row r="106" spans="1:13" x14ac:dyDescent="0.35">
      <c r="A106" s="183" t="s">
        <v>664</v>
      </c>
      <c r="B106" s="210" t="s">
        <v>96</v>
      </c>
      <c r="C106" s="207">
        <v>0</v>
      </c>
      <c r="D106" s="197">
        <v>0</v>
      </c>
      <c r="E106" s="197">
        <v>0</v>
      </c>
      <c r="F106" s="198">
        <v>0</v>
      </c>
      <c r="G106" s="199">
        <v>0</v>
      </c>
      <c r="H106" s="197">
        <v>0</v>
      </c>
      <c r="I106" s="197">
        <v>0</v>
      </c>
      <c r="J106" s="200">
        <v>0</v>
      </c>
      <c r="K106" s="214">
        <v>0</v>
      </c>
      <c r="L106" s="201">
        <v>4466</v>
      </c>
      <c r="M106" s="201">
        <v>1893</v>
      </c>
    </row>
    <row r="107" spans="1:13" x14ac:dyDescent="0.35">
      <c r="A107" s="183" t="s">
        <v>665</v>
      </c>
      <c r="B107" s="210" t="s">
        <v>416</v>
      </c>
      <c r="C107" s="207">
        <v>0</v>
      </c>
      <c r="D107" s="197">
        <v>0</v>
      </c>
      <c r="E107" s="197">
        <v>0</v>
      </c>
      <c r="F107" s="198">
        <v>0</v>
      </c>
      <c r="G107" s="199">
        <v>0</v>
      </c>
      <c r="H107" s="197">
        <v>0</v>
      </c>
      <c r="I107" s="197">
        <v>0</v>
      </c>
      <c r="J107" s="200">
        <v>0</v>
      </c>
      <c r="K107" s="214">
        <v>0</v>
      </c>
      <c r="L107" s="201">
        <v>2403</v>
      </c>
      <c r="M107" s="201">
        <v>1005</v>
      </c>
    </row>
    <row r="108" spans="1:13" x14ac:dyDescent="0.35">
      <c r="A108" s="183" t="s">
        <v>666</v>
      </c>
      <c r="B108" s="210" t="s">
        <v>497</v>
      </c>
      <c r="C108" s="207">
        <v>0</v>
      </c>
      <c r="D108" s="197">
        <v>0</v>
      </c>
      <c r="E108" s="197">
        <v>0</v>
      </c>
      <c r="F108" s="198">
        <v>0</v>
      </c>
      <c r="G108" s="199">
        <v>0</v>
      </c>
      <c r="H108" s="197">
        <v>0</v>
      </c>
      <c r="I108" s="197">
        <v>0</v>
      </c>
      <c r="J108" s="200">
        <v>0</v>
      </c>
      <c r="K108" s="214">
        <v>0</v>
      </c>
      <c r="L108" s="201">
        <v>10421</v>
      </c>
      <c r="M108" s="201">
        <v>4920</v>
      </c>
    </row>
    <row r="109" spans="1:13" x14ac:dyDescent="0.35">
      <c r="A109" s="183" t="s">
        <v>667</v>
      </c>
      <c r="B109" s="210" t="s">
        <v>172</v>
      </c>
      <c r="C109" s="207">
        <v>1</v>
      </c>
      <c r="D109" s="197">
        <v>0</v>
      </c>
      <c r="E109" s="197">
        <v>1</v>
      </c>
      <c r="F109" s="198">
        <v>0</v>
      </c>
      <c r="G109" s="199">
        <v>2</v>
      </c>
      <c r="H109" s="197">
        <v>0</v>
      </c>
      <c r="I109" s="197">
        <v>1</v>
      </c>
      <c r="J109" s="200">
        <v>0</v>
      </c>
      <c r="K109" s="214">
        <v>4</v>
      </c>
      <c r="L109" s="201">
        <v>13337</v>
      </c>
      <c r="M109" s="201">
        <v>6910</v>
      </c>
    </row>
    <row r="110" spans="1:13" x14ac:dyDescent="0.35">
      <c r="A110" s="183" t="s">
        <v>668</v>
      </c>
      <c r="B110" s="210" t="s">
        <v>496</v>
      </c>
      <c r="C110" s="207">
        <v>3</v>
      </c>
      <c r="D110" s="197">
        <v>0</v>
      </c>
      <c r="E110" s="197">
        <v>0</v>
      </c>
      <c r="F110" s="198">
        <v>0</v>
      </c>
      <c r="G110" s="199">
        <v>3</v>
      </c>
      <c r="H110" s="197">
        <v>0</v>
      </c>
      <c r="I110" s="197">
        <v>0</v>
      </c>
      <c r="J110" s="200">
        <v>0</v>
      </c>
      <c r="K110" s="214">
        <v>4</v>
      </c>
      <c r="L110" s="201">
        <v>9349</v>
      </c>
      <c r="M110" s="201">
        <v>5863</v>
      </c>
    </row>
    <row r="111" spans="1:13" x14ac:dyDescent="0.35">
      <c r="A111" s="183" t="s">
        <v>669</v>
      </c>
      <c r="B111" s="210" t="s">
        <v>434</v>
      </c>
      <c r="C111" s="207">
        <v>1</v>
      </c>
      <c r="D111" s="197">
        <v>3</v>
      </c>
      <c r="E111" s="197">
        <v>0</v>
      </c>
      <c r="F111" s="198">
        <v>0</v>
      </c>
      <c r="G111" s="199">
        <v>1</v>
      </c>
      <c r="H111" s="197">
        <v>3</v>
      </c>
      <c r="I111" s="197">
        <v>0</v>
      </c>
      <c r="J111" s="200">
        <v>0</v>
      </c>
      <c r="K111" s="214">
        <v>8</v>
      </c>
      <c r="L111" s="201">
        <v>35731</v>
      </c>
      <c r="M111" s="201">
        <v>13145</v>
      </c>
    </row>
    <row r="112" spans="1:13" x14ac:dyDescent="0.35">
      <c r="A112" s="183" t="s">
        <v>670</v>
      </c>
      <c r="B112" s="210" t="s">
        <v>425</v>
      </c>
      <c r="C112" s="207">
        <v>0</v>
      </c>
      <c r="D112" s="197">
        <v>0</v>
      </c>
      <c r="E112" s="197">
        <v>0</v>
      </c>
      <c r="F112" s="198">
        <v>0</v>
      </c>
      <c r="G112" s="199">
        <v>0</v>
      </c>
      <c r="H112" s="197">
        <v>0</v>
      </c>
      <c r="I112" s="197">
        <v>0</v>
      </c>
      <c r="J112" s="200">
        <v>0</v>
      </c>
      <c r="K112" s="214">
        <v>0</v>
      </c>
      <c r="L112" s="201">
        <v>3447</v>
      </c>
      <c r="M112" s="201">
        <v>1183</v>
      </c>
    </row>
    <row r="113" spans="1:13" x14ac:dyDescent="0.35">
      <c r="A113" s="183" t="s">
        <v>671</v>
      </c>
      <c r="B113" s="210" t="s">
        <v>486</v>
      </c>
      <c r="C113" s="207">
        <v>0</v>
      </c>
      <c r="D113" s="197">
        <v>0</v>
      </c>
      <c r="E113" s="197">
        <v>0</v>
      </c>
      <c r="F113" s="198">
        <v>0</v>
      </c>
      <c r="G113" s="199">
        <v>0</v>
      </c>
      <c r="H113" s="197">
        <v>0</v>
      </c>
      <c r="I113" s="197">
        <v>0</v>
      </c>
      <c r="J113" s="200">
        <v>0</v>
      </c>
      <c r="K113" s="214">
        <v>0</v>
      </c>
      <c r="L113" s="201">
        <v>4010</v>
      </c>
      <c r="M113" s="201">
        <v>1740</v>
      </c>
    </row>
    <row r="114" spans="1:13" x14ac:dyDescent="0.35">
      <c r="A114" s="183" t="s">
        <v>672</v>
      </c>
      <c r="B114" s="210" t="s">
        <v>149</v>
      </c>
      <c r="C114" s="207">
        <v>0</v>
      </c>
      <c r="D114" s="197">
        <v>1</v>
      </c>
      <c r="E114" s="197">
        <v>0</v>
      </c>
      <c r="F114" s="198">
        <v>0</v>
      </c>
      <c r="G114" s="199">
        <v>0</v>
      </c>
      <c r="H114" s="197">
        <v>2</v>
      </c>
      <c r="I114" s="197">
        <v>0</v>
      </c>
      <c r="J114" s="200">
        <v>0</v>
      </c>
      <c r="K114" s="214">
        <v>2</v>
      </c>
      <c r="L114" s="201">
        <v>5975</v>
      </c>
      <c r="M114" s="201">
        <v>2612</v>
      </c>
    </row>
    <row r="115" spans="1:13" x14ac:dyDescent="0.35">
      <c r="A115" s="183" t="s">
        <v>673</v>
      </c>
      <c r="B115" s="210" t="s">
        <v>331</v>
      </c>
      <c r="C115" s="207">
        <v>0</v>
      </c>
      <c r="D115" s="197">
        <v>0</v>
      </c>
      <c r="E115" s="197">
        <v>0</v>
      </c>
      <c r="F115" s="198">
        <v>0</v>
      </c>
      <c r="G115" s="199">
        <v>0</v>
      </c>
      <c r="H115" s="197">
        <v>0</v>
      </c>
      <c r="I115" s="197">
        <v>0</v>
      </c>
      <c r="J115" s="200">
        <v>0</v>
      </c>
      <c r="K115" s="214">
        <v>0</v>
      </c>
      <c r="L115" s="201">
        <v>4978</v>
      </c>
      <c r="M115" s="201">
        <v>2066</v>
      </c>
    </row>
    <row r="116" spans="1:13" x14ac:dyDescent="0.35">
      <c r="A116" s="183" t="s">
        <v>674</v>
      </c>
      <c r="B116" s="210" t="s">
        <v>57</v>
      </c>
      <c r="C116" s="207">
        <v>1</v>
      </c>
      <c r="D116" s="197">
        <v>3</v>
      </c>
      <c r="E116" s="197">
        <v>0</v>
      </c>
      <c r="F116" s="198">
        <v>0</v>
      </c>
      <c r="G116" s="199">
        <v>1</v>
      </c>
      <c r="H116" s="197">
        <v>3</v>
      </c>
      <c r="I116" s="197">
        <v>0</v>
      </c>
      <c r="J116" s="200">
        <v>0</v>
      </c>
      <c r="K116" s="214">
        <v>4</v>
      </c>
      <c r="L116" s="201">
        <v>12959</v>
      </c>
      <c r="M116" s="201">
        <v>3024</v>
      </c>
    </row>
    <row r="117" spans="1:13" x14ac:dyDescent="0.35">
      <c r="A117" s="183" t="s">
        <v>675</v>
      </c>
      <c r="B117" s="210" t="s">
        <v>329</v>
      </c>
      <c r="C117" s="207">
        <v>1</v>
      </c>
      <c r="D117" s="197">
        <v>1</v>
      </c>
      <c r="E117" s="197">
        <v>1</v>
      </c>
      <c r="F117" s="198">
        <v>0</v>
      </c>
      <c r="G117" s="199">
        <v>1</v>
      </c>
      <c r="H117" s="197">
        <v>1</v>
      </c>
      <c r="I117" s="197">
        <v>1</v>
      </c>
      <c r="J117" s="200">
        <v>0</v>
      </c>
      <c r="K117" s="214">
        <v>7</v>
      </c>
      <c r="L117" s="201">
        <v>4897</v>
      </c>
      <c r="M117" s="201">
        <v>2446</v>
      </c>
    </row>
    <row r="118" spans="1:13" x14ac:dyDescent="0.35">
      <c r="A118" s="183" t="s">
        <v>676</v>
      </c>
      <c r="B118" s="210" t="s">
        <v>379</v>
      </c>
      <c r="C118" s="207">
        <v>0</v>
      </c>
      <c r="D118" s="197">
        <v>0</v>
      </c>
      <c r="E118" s="197">
        <v>0</v>
      </c>
      <c r="F118" s="198">
        <v>0</v>
      </c>
      <c r="G118" s="199">
        <v>0</v>
      </c>
      <c r="H118" s="197">
        <v>0</v>
      </c>
      <c r="I118" s="197">
        <v>0</v>
      </c>
      <c r="J118" s="200">
        <v>0</v>
      </c>
      <c r="K118" s="214">
        <v>0</v>
      </c>
      <c r="L118" s="201">
        <v>2417</v>
      </c>
      <c r="M118" s="201">
        <v>1563</v>
      </c>
    </row>
    <row r="119" spans="1:13" x14ac:dyDescent="0.35">
      <c r="A119" s="183" t="s">
        <v>677</v>
      </c>
      <c r="B119" s="210" t="s">
        <v>522</v>
      </c>
      <c r="C119" s="207">
        <v>0</v>
      </c>
      <c r="D119" s="197">
        <v>2</v>
      </c>
      <c r="E119" s="197">
        <v>0</v>
      </c>
      <c r="F119" s="198">
        <v>0</v>
      </c>
      <c r="G119" s="199">
        <v>0</v>
      </c>
      <c r="H119" s="197">
        <v>2</v>
      </c>
      <c r="I119" s="197">
        <v>0</v>
      </c>
      <c r="J119" s="200">
        <v>0</v>
      </c>
      <c r="K119" s="214">
        <v>2</v>
      </c>
      <c r="L119" s="201">
        <v>3510</v>
      </c>
      <c r="M119" s="201">
        <v>2091</v>
      </c>
    </row>
    <row r="120" spans="1:13" x14ac:dyDescent="0.35">
      <c r="A120" s="183" t="s">
        <v>678</v>
      </c>
      <c r="B120" s="210" t="s">
        <v>508</v>
      </c>
      <c r="C120" s="207">
        <v>0</v>
      </c>
      <c r="D120" s="197">
        <v>0</v>
      </c>
      <c r="E120" s="197">
        <v>1</v>
      </c>
      <c r="F120" s="198">
        <v>0</v>
      </c>
      <c r="G120" s="199">
        <v>0</v>
      </c>
      <c r="H120" s="197">
        <v>0</v>
      </c>
      <c r="I120" s="197">
        <v>1</v>
      </c>
      <c r="J120" s="200">
        <v>0</v>
      </c>
      <c r="K120" s="214">
        <v>2</v>
      </c>
      <c r="L120" s="201">
        <v>6557</v>
      </c>
      <c r="M120" s="201">
        <v>3146</v>
      </c>
    </row>
    <row r="121" spans="1:13" x14ac:dyDescent="0.35">
      <c r="A121" s="183" t="s">
        <v>679</v>
      </c>
      <c r="B121" s="210" t="s">
        <v>480</v>
      </c>
      <c r="C121" s="207">
        <v>0</v>
      </c>
      <c r="D121" s="197">
        <v>1</v>
      </c>
      <c r="E121" s="197">
        <v>0</v>
      </c>
      <c r="F121" s="198">
        <v>0</v>
      </c>
      <c r="G121" s="199">
        <v>0</v>
      </c>
      <c r="H121" s="197">
        <v>1</v>
      </c>
      <c r="I121" s="197">
        <v>0</v>
      </c>
      <c r="J121" s="200">
        <v>0</v>
      </c>
      <c r="K121" s="214">
        <v>2</v>
      </c>
      <c r="L121" s="201">
        <v>9747</v>
      </c>
      <c r="M121" s="201">
        <v>4974</v>
      </c>
    </row>
    <row r="122" spans="1:13" x14ac:dyDescent="0.35">
      <c r="A122" s="183" t="s">
        <v>680</v>
      </c>
      <c r="B122" s="210" t="s">
        <v>277</v>
      </c>
      <c r="C122" s="207">
        <v>0</v>
      </c>
      <c r="D122" s="197">
        <v>0</v>
      </c>
      <c r="E122" s="197">
        <v>0</v>
      </c>
      <c r="F122" s="198">
        <v>0</v>
      </c>
      <c r="G122" s="199">
        <v>0</v>
      </c>
      <c r="H122" s="197">
        <v>0</v>
      </c>
      <c r="I122" s="197">
        <v>0</v>
      </c>
      <c r="J122" s="200">
        <v>0</v>
      </c>
      <c r="K122" s="214">
        <v>0</v>
      </c>
      <c r="L122" s="201">
        <v>1522</v>
      </c>
      <c r="M122" s="201">
        <v>631</v>
      </c>
    </row>
    <row r="123" spans="1:13" x14ac:dyDescent="0.35">
      <c r="A123" s="183" t="s">
        <v>681</v>
      </c>
      <c r="B123" s="210" t="s">
        <v>304</v>
      </c>
      <c r="C123" s="207">
        <v>0</v>
      </c>
      <c r="D123" s="197">
        <v>0</v>
      </c>
      <c r="E123" s="197">
        <v>0</v>
      </c>
      <c r="F123" s="198">
        <v>0</v>
      </c>
      <c r="G123" s="199">
        <v>0</v>
      </c>
      <c r="H123" s="197">
        <v>0</v>
      </c>
      <c r="I123" s="197">
        <v>0</v>
      </c>
      <c r="J123" s="200">
        <v>0</v>
      </c>
      <c r="K123" s="214">
        <v>0</v>
      </c>
      <c r="L123" s="201">
        <v>2439</v>
      </c>
      <c r="M123" s="201">
        <v>1247</v>
      </c>
    </row>
    <row r="124" spans="1:13" x14ac:dyDescent="0.35">
      <c r="A124" s="183" t="s">
        <v>682</v>
      </c>
      <c r="B124" s="210" t="s">
        <v>377</v>
      </c>
      <c r="C124" s="207">
        <v>1</v>
      </c>
      <c r="D124" s="197">
        <v>0</v>
      </c>
      <c r="E124" s="197">
        <v>1</v>
      </c>
      <c r="F124" s="198">
        <v>0</v>
      </c>
      <c r="G124" s="199">
        <v>1</v>
      </c>
      <c r="H124" s="197">
        <v>0</v>
      </c>
      <c r="I124" s="197">
        <v>1</v>
      </c>
      <c r="J124" s="200">
        <v>0</v>
      </c>
      <c r="K124" s="214">
        <v>4</v>
      </c>
      <c r="L124" s="201">
        <v>2459</v>
      </c>
      <c r="M124" s="201">
        <v>1183</v>
      </c>
    </row>
    <row r="125" spans="1:13" x14ac:dyDescent="0.35">
      <c r="A125" s="183" t="s">
        <v>683</v>
      </c>
      <c r="B125" s="210" t="s">
        <v>517</v>
      </c>
      <c r="C125" s="207">
        <v>0</v>
      </c>
      <c r="D125" s="197">
        <v>2</v>
      </c>
      <c r="E125" s="197">
        <v>1</v>
      </c>
      <c r="F125" s="198">
        <v>0</v>
      </c>
      <c r="G125" s="199">
        <v>0</v>
      </c>
      <c r="H125" s="197">
        <v>3</v>
      </c>
      <c r="I125" s="197">
        <v>1</v>
      </c>
      <c r="J125" s="200">
        <v>0</v>
      </c>
      <c r="K125" s="214">
        <v>6</v>
      </c>
      <c r="L125" s="201">
        <v>7695</v>
      </c>
      <c r="M125" s="201">
        <v>2846</v>
      </c>
    </row>
    <row r="126" spans="1:13" x14ac:dyDescent="0.35">
      <c r="A126" s="183" t="s">
        <v>684</v>
      </c>
      <c r="B126" s="210" t="s">
        <v>273</v>
      </c>
      <c r="C126" s="207">
        <v>0</v>
      </c>
      <c r="D126" s="197">
        <v>0</v>
      </c>
      <c r="E126" s="197">
        <v>0</v>
      </c>
      <c r="F126" s="198">
        <v>0</v>
      </c>
      <c r="G126" s="199">
        <v>0</v>
      </c>
      <c r="H126" s="197">
        <v>0</v>
      </c>
      <c r="I126" s="197">
        <v>0</v>
      </c>
      <c r="J126" s="200">
        <v>0</v>
      </c>
      <c r="K126" s="214">
        <v>0</v>
      </c>
      <c r="L126" s="201">
        <v>1713</v>
      </c>
      <c r="M126" s="201">
        <v>822</v>
      </c>
    </row>
    <row r="127" spans="1:13" x14ac:dyDescent="0.35">
      <c r="A127" s="183" t="s">
        <v>685</v>
      </c>
      <c r="B127" s="210" t="s">
        <v>284</v>
      </c>
      <c r="C127" s="207">
        <v>0</v>
      </c>
      <c r="D127" s="197">
        <v>2</v>
      </c>
      <c r="E127" s="197">
        <v>0</v>
      </c>
      <c r="F127" s="198">
        <v>0</v>
      </c>
      <c r="G127" s="199">
        <v>0</v>
      </c>
      <c r="H127" s="197">
        <v>3</v>
      </c>
      <c r="I127" s="197">
        <v>0</v>
      </c>
      <c r="J127" s="200">
        <v>0</v>
      </c>
      <c r="K127" s="214">
        <v>4</v>
      </c>
      <c r="L127" s="201">
        <v>3903</v>
      </c>
      <c r="M127" s="201">
        <v>2100</v>
      </c>
    </row>
    <row r="128" spans="1:13" x14ac:dyDescent="0.35">
      <c r="A128" s="183" t="s">
        <v>686</v>
      </c>
      <c r="B128" s="210" t="s">
        <v>359</v>
      </c>
      <c r="C128" s="207">
        <v>0</v>
      </c>
      <c r="D128" s="197">
        <v>3</v>
      </c>
      <c r="E128" s="197">
        <v>0</v>
      </c>
      <c r="F128" s="198">
        <v>0</v>
      </c>
      <c r="G128" s="199">
        <v>0</v>
      </c>
      <c r="H128" s="197">
        <v>6</v>
      </c>
      <c r="I128" s="197">
        <v>0</v>
      </c>
      <c r="J128" s="200">
        <v>0</v>
      </c>
      <c r="K128" s="214">
        <v>6</v>
      </c>
      <c r="L128" s="201">
        <v>2814</v>
      </c>
      <c r="M128" s="201">
        <v>1367</v>
      </c>
    </row>
    <row r="129" spans="1:13" x14ac:dyDescent="0.35">
      <c r="A129" s="183" t="s">
        <v>687</v>
      </c>
      <c r="B129" s="210" t="s">
        <v>251</v>
      </c>
      <c r="C129" s="207">
        <v>1</v>
      </c>
      <c r="D129" s="197">
        <v>0</v>
      </c>
      <c r="E129" s="197">
        <v>0</v>
      </c>
      <c r="F129" s="198">
        <v>0</v>
      </c>
      <c r="G129" s="199">
        <v>1</v>
      </c>
      <c r="H129" s="197">
        <v>0</v>
      </c>
      <c r="I129" s="197">
        <v>0</v>
      </c>
      <c r="J129" s="200">
        <v>0</v>
      </c>
      <c r="K129" s="214">
        <v>1</v>
      </c>
      <c r="L129" s="201">
        <v>14000</v>
      </c>
      <c r="M129" s="201">
        <v>7535</v>
      </c>
    </row>
    <row r="130" spans="1:13" x14ac:dyDescent="0.35">
      <c r="A130" s="183" t="s">
        <v>688</v>
      </c>
      <c r="B130" s="210" t="s">
        <v>142</v>
      </c>
      <c r="C130" s="207">
        <v>0</v>
      </c>
      <c r="D130" s="197">
        <v>0</v>
      </c>
      <c r="E130" s="197">
        <v>1</v>
      </c>
      <c r="F130" s="198">
        <v>0</v>
      </c>
      <c r="G130" s="199">
        <v>0</v>
      </c>
      <c r="H130" s="197">
        <v>0</v>
      </c>
      <c r="I130" s="197">
        <v>1</v>
      </c>
      <c r="J130" s="200">
        <v>0</v>
      </c>
      <c r="K130" s="214">
        <v>1</v>
      </c>
      <c r="L130" s="201">
        <v>7330</v>
      </c>
      <c r="M130" s="201">
        <v>2870</v>
      </c>
    </row>
    <row r="131" spans="1:13" x14ac:dyDescent="0.35">
      <c r="A131" s="183" t="s">
        <v>689</v>
      </c>
      <c r="B131" s="210" t="s">
        <v>187</v>
      </c>
      <c r="C131" s="207">
        <v>0</v>
      </c>
      <c r="D131" s="197">
        <v>0</v>
      </c>
      <c r="E131" s="197">
        <v>0</v>
      </c>
      <c r="F131" s="198">
        <v>0</v>
      </c>
      <c r="G131" s="199">
        <v>0</v>
      </c>
      <c r="H131" s="197">
        <v>0</v>
      </c>
      <c r="I131" s="197">
        <v>0</v>
      </c>
      <c r="J131" s="200">
        <v>0</v>
      </c>
      <c r="K131" s="214">
        <v>0</v>
      </c>
      <c r="L131" s="201">
        <v>2822</v>
      </c>
      <c r="M131" s="201">
        <v>974</v>
      </c>
    </row>
    <row r="132" spans="1:13" x14ac:dyDescent="0.35">
      <c r="A132" s="183" t="s">
        <v>690</v>
      </c>
      <c r="B132" s="210" t="s">
        <v>201</v>
      </c>
      <c r="C132" s="207">
        <v>4</v>
      </c>
      <c r="D132" s="197">
        <v>1</v>
      </c>
      <c r="E132" s="197">
        <v>7</v>
      </c>
      <c r="F132" s="198">
        <v>0</v>
      </c>
      <c r="G132" s="199">
        <v>4</v>
      </c>
      <c r="H132" s="197">
        <v>1</v>
      </c>
      <c r="I132" s="197">
        <v>7</v>
      </c>
      <c r="J132" s="200">
        <v>0</v>
      </c>
      <c r="K132" s="214">
        <v>19</v>
      </c>
      <c r="L132" s="201">
        <v>62474</v>
      </c>
      <c r="M132" s="201">
        <v>28008</v>
      </c>
    </row>
    <row r="133" spans="1:13" x14ac:dyDescent="0.35">
      <c r="A133" s="183" t="s">
        <v>691</v>
      </c>
      <c r="B133" s="210" t="s">
        <v>64</v>
      </c>
      <c r="C133" s="207">
        <v>1</v>
      </c>
      <c r="D133" s="197">
        <v>0</v>
      </c>
      <c r="E133" s="197">
        <v>0</v>
      </c>
      <c r="F133" s="198">
        <v>0</v>
      </c>
      <c r="G133" s="199">
        <v>1</v>
      </c>
      <c r="H133" s="197">
        <v>0</v>
      </c>
      <c r="I133" s="197">
        <v>0</v>
      </c>
      <c r="J133" s="200">
        <v>0</v>
      </c>
      <c r="K133" s="214">
        <v>1</v>
      </c>
      <c r="L133" s="201">
        <v>2110</v>
      </c>
      <c r="M133" s="201">
        <v>992</v>
      </c>
    </row>
    <row r="134" spans="1:13" x14ac:dyDescent="0.35">
      <c r="A134" s="183" t="s">
        <v>692</v>
      </c>
      <c r="B134" s="210" t="s">
        <v>174</v>
      </c>
      <c r="C134" s="207">
        <v>2</v>
      </c>
      <c r="D134" s="197">
        <v>2</v>
      </c>
      <c r="E134" s="197">
        <v>0</v>
      </c>
      <c r="F134" s="198">
        <v>0</v>
      </c>
      <c r="G134" s="199">
        <v>2</v>
      </c>
      <c r="H134" s="197">
        <v>2</v>
      </c>
      <c r="I134" s="197">
        <v>0</v>
      </c>
      <c r="J134" s="200">
        <v>0</v>
      </c>
      <c r="K134" s="214">
        <v>7</v>
      </c>
      <c r="L134" s="201">
        <v>12370</v>
      </c>
      <c r="M134" s="201">
        <v>7101</v>
      </c>
    </row>
    <row r="135" spans="1:13" x14ac:dyDescent="0.35">
      <c r="A135" s="183" t="s">
        <v>693</v>
      </c>
      <c r="B135" s="210" t="s">
        <v>339</v>
      </c>
      <c r="C135" s="207">
        <v>1</v>
      </c>
      <c r="D135" s="197">
        <v>0</v>
      </c>
      <c r="E135" s="197">
        <v>0</v>
      </c>
      <c r="F135" s="198">
        <v>0</v>
      </c>
      <c r="G135" s="199">
        <v>1</v>
      </c>
      <c r="H135" s="197">
        <v>0</v>
      </c>
      <c r="I135" s="197">
        <v>0</v>
      </c>
      <c r="J135" s="200">
        <v>0</v>
      </c>
      <c r="K135" s="214">
        <v>1</v>
      </c>
      <c r="L135" s="201">
        <v>4679</v>
      </c>
      <c r="M135" s="201">
        <v>2686</v>
      </c>
    </row>
    <row r="136" spans="1:13" x14ac:dyDescent="0.35">
      <c r="A136" s="183" t="s">
        <v>694</v>
      </c>
      <c r="B136" s="210" t="s">
        <v>398</v>
      </c>
      <c r="C136" s="207">
        <v>0</v>
      </c>
      <c r="D136" s="197">
        <v>0</v>
      </c>
      <c r="E136" s="197">
        <v>0</v>
      </c>
      <c r="F136" s="198">
        <v>0</v>
      </c>
      <c r="G136" s="199">
        <v>0</v>
      </c>
      <c r="H136" s="197">
        <v>0</v>
      </c>
      <c r="I136" s="197">
        <v>0</v>
      </c>
      <c r="J136" s="200">
        <v>0</v>
      </c>
      <c r="K136" s="214">
        <v>0</v>
      </c>
      <c r="L136" s="201">
        <v>3150</v>
      </c>
      <c r="M136" s="201">
        <v>1119</v>
      </c>
    </row>
    <row r="137" spans="1:13" x14ac:dyDescent="0.35">
      <c r="A137" s="183" t="s">
        <v>695</v>
      </c>
      <c r="B137" s="210" t="s">
        <v>185</v>
      </c>
      <c r="C137" s="207">
        <v>0</v>
      </c>
      <c r="D137" s="197">
        <v>1</v>
      </c>
      <c r="E137" s="197">
        <v>0</v>
      </c>
      <c r="F137" s="198">
        <v>0</v>
      </c>
      <c r="G137" s="199">
        <v>0</v>
      </c>
      <c r="H137" s="197">
        <v>1</v>
      </c>
      <c r="I137" s="197">
        <v>0</v>
      </c>
      <c r="J137" s="200">
        <v>0</v>
      </c>
      <c r="K137" s="214">
        <v>2</v>
      </c>
      <c r="L137" s="201">
        <v>2822</v>
      </c>
      <c r="M137" s="201">
        <v>925</v>
      </c>
    </row>
    <row r="138" spans="1:13" x14ac:dyDescent="0.35">
      <c r="A138" s="183" t="s">
        <v>696</v>
      </c>
      <c r="B138" s="210" t="s">
        <v>301</v>
      </c>
      <c r="C138" s="207">
        <v>0</v>
      </c>
      <c r="D138" s="197">
        <v>0</v>
      </c>
      <c r="E138" s="197">
        <v>0</v>
      </c>
      <c r="F138" s="198">
        <v>0</v>
      </c>
      <c r="G138" s="199">
        <v>0</v>
      </c>
      <c r="H138" s="197">
        <v>0</v>
      </c>
      <c r="I138" s="197">
        <v>0</v>
      </c>
      <c r="J138" s="200">
        <v>0</v>
      </c>
      <c r="K138" s="214">
        <v>0</v>
      </c>
      <c r="L138" s="201">
        <v>3054</v>
      </c>
      <c r="M138" s="201">
        <v>772</v>
      </c>
    </row>
    <row r="139" spans="1:13" x14ac:dyDescent="0.35">
      <c r="A139" s="183" t="s">
        <v>698</v>
      </c>
      <c r="B139" s="210" t="s">
        <v>1052</v>
      </c>
      <c r="C139" s="207">
        <v>0</v>
      </c>
      <c r="D139" s="197">
        <v>0</v>
      </c>
      <c r="E139" s="197">
        <v>0</v>
      </c>
      <c r="F139" s="198">
        <v>0</v>
      </c>
      <c r="G139" s="199">
        <v>0</v>
      </c>
      <c r="H139" s="197">
        <v>0</v>
      </c>
      <c r="I139" s="197">
        <v>0</v>
      </c>
      <c r="J139" s="200">
        <v>0</v>
      </c>
      <c r="K139" s="214">
        <v>0</v>
      </c>
      <c r="L139" s="201">
        <v>2141</v>
      </c>
      <c r="M139" s="201">
        <v>770</v>
      </c>
    </row>
    <row r="140" spans="1:13" x14ac:dyDescent="0.35">
      <c r="A140" s="183" t="s">
        <v>697</v>
      </c>
      <c r="B140" s="210" t="s">
        <v>401</v>
      </c>
      <c r="C140" s="207">
        <v>8</v>
      </c>
      <c r="D140" s="197">
        <v>0</v>
      </c>
      <c r="E140" s="197">
        <v>3</v>
      </c>
      <c r="F140" s="198">
        <v>0</v>
      </c>
      <c r="G140" s="199">
        <v>8</v>
      </c>
      <c r="H140" s="197">
        <v>0</v>
      </c>
      <c r="I140" s="197">
        <v>4</v>
      </c>
      <c r="J140" s="200">
        <v>0</v>
      </c>
      <c r="K140" s="214">
        <v>14</v>
      </c>
      <c r="L140" s="201">
        <v>27966</v>
      </c>
      <c r="M140" s="201">
        <v>14070</v>
      </c>
    </row>
    <row r="141" spans="1:13" x14ac:dyDescent="0.35">
      <c r="A141" s="183" t="s">
        <v>699</v>
      </c>
      <c r="B141" s="210" t="s">
        <v>399</v>
      </c>
      <c r="C141" s="207">
        <v>0</v>
      </c>
      <c r="D141" s="197">
        <v>0</v>
      </c>
      <c r="E141" s="197">
        <v>0</v>
      </c>
      <c r="F141" s="198">
        <v>0</v>
      </c>
      <c r="G141" s="199">
        <v>0</v>
      </c>
      <c r="H141" s="197">
        <v>0</v>
      </c>
      <c r="I141" s="197">
        <v>0</v>
      </c>
      <c r="J141" s="200">
        <v>0</v>
      </c>
      <c r="K141" s="214">
        <v>0</v>
      </c>
      <c r="L141" s="201">
        <v>3282</v>
      </c>
      <c r="M141" s="201">
        <v>1709</v>
      </c>
    </row>
    <row r="142" spans="1:13" x14ac:dyDescent="0.35">
      <c r="A142" s="183" t="s">
        <v>700</v>
      </c>
      <c r="B142" s="210" t="s">
        <v>253</v>
      </c>
      <c r="C142" s="207">
        <v>0</v>
      </c>
      <c r="D142" s="197">
        <v>2</v>
      </c>
      <c r="E142" s="197">
        <v>0</v>
      </c>
      <c r="F142" s="198">
        <v>0</v>
      </c>
      <c r="G142" s="199">
        <v>0</v>
      </c>
      <c r="H142" s="197">
        <v>2</v>
      </c>
      <c r="I142" s="197">
        <v>0</v>
      </c>
      <c r="J142" s="200">
        <v>0</v>
      </c>
      <c r="K142" s="214">
        <v>2</v>
      </c>
      <c r="L142" s="201">
        <v>14442</v>
      </c>
      <c r="M142" s="201">
        <v>5545</v>
      </c>
    </row>
    <row r="143" spans="1:13" x14ac:dyDescent="0.35">
      <c r="A143" s="183" t="s">
        <v>701</v>
      </c>
      <c r="B143" s="210" t="s">
        <v>374</v>
      </c>
      <c r="C143" s="207">
        <v>3</v>
      </c>
      <c r="D143" s="197">
        <v>0</v>
      </c>
      <c r="E143" s="197">
        <v>2</v>
      </c>
      <c r="F143" s="198">
        <v>0</v>
      </c>
      <c r="G143" s="199">
        <v>3</v>
      </c>
      <c r="H143" s="197">
        <v>0</v>
      </c>
      <c r="I143" s="197">
        <v>2</v>
      </c>
      <c r="J143" s="200">
        <v>0</v>
      </c>
      <c r="K143" s="214">
        <v>8</v>
      </c>
      <c r="L143" s="201">
        <v>38782</v>
      </c>
      <c r="M143" s="201">
        <v>16882</v>
      </c>
    </row>
    <row r="144" spans="1:13" x14ac:dyDescent="0.35">
      <c r="A144" s="183" t="s">
        <v>702</v>
      </c>
      <c r="B144" s="210" t="s">
        <v>326</v>
      </c>
      <c r="C144" s="207">
        <v>0</v>
      </c>
      <c r="D144" s="197">
        <v>0</v>
      </c>
      <c r="E144" s="197">
        <v>2</v>
      </c>
      <c r="F144" s="198">
        <v>0</v>
      </c>
      <c r="G144" s="199">
        <v>0</v>
      </c>
      <c r="H144" s="197">
        <v>0</v>
      </c>
      <c r="I144" s="197">
        <v>3</v>
      </c>
      <c r="J144" s="200">
        <v>0</v>
      </c>
      <c r="K144" s="214">
        <v>3</v>
      </c>
      <c r="L144" s="201">
        <v>2543</v>
      </c>
      <c r="M144" s="201">
        <v>1196</v>
      </c>
    </row>
    <row r="145" spans="1:13" x14ac:dyDescent="0.35">
      <c r="A145" s="183" t="s">
        <v>703</v>
      </c>
      <c r="B145" s="210" t="s">
        <v>426</v>
      </c>
      <c r="C145" s="207">
        <v>0</v>
      </c>
      <c r="D145" s="197">
        <v>0</v>
      </c>
      <c r="E145" s="197">
        <v>0</v>
      </c>
      <c r="F145" s="198">
        <v>0</v>
      </c>
      <c r="G145" s="199">
        <v>0</v>
      </c>
      <c r="H145" s="197">
        <v>0</v>
      </c>
      <c r="I145" s="197">
        <v>0</v>
      </c>
      <c r="J145" s="200">
        <v>0</v>
      </c>
      <c r="K145" s="214">
        <v>0</v>
      </c>
      <c r="L145" s="201">
        <v>3363</v>
      </c>
      <c r="M145" s="201">
        <v>1335</v>
      </c>
    </row>
    <row r="146" spans="1:13" x14ac:dyDescent="0.35">
      <c r="A146" s="183" t="s">
        <v>705</v>
      </c>
      <c r="B146" s="210" t="s">
        <v>409</v>
      </c>
      <c r="C146" s="207">
        <v>1</v>
      </c>
      <c r="D146" s="197">
        <v>0</v>
      </c>
      <c r="E146" s="197">
        <v>0</v>
      </c>
      <c r="F146" s="198">
        <v>0</v>
      </c>
      <c r="G146" s="199">
        <v>1</v>
      </c>
      <c r="H146" s="197">
        <v>0</v>
      </c>
      <c r="I146" s="197">
        <v>0</v>
      </c>
      <c r="J146" s="200">
        <v>0</v>
      </c>
      <c r="K146" s="214">
        <v>1</v>
      </c>
      <c r="L146" s="201">
        <v>5235</v>
      </c>
      <c r="M146" s="201">
        <v>2514</v>
      </c>
    </row>
    <row r="147" spans="1:13" x14ac:dyDescent="0.35">
      <c r="A147" s="183" t="s">
        <v>704</v>
      </c>
      <c r="B147" s="210" t="s">
        <v>307</v>
      </c>
      <c r="C147" s="207">
        <v>0</v>
      </c>
      <c r="D147" s="197">
        <v>0</v>
      </c>
      <c r="E147" s="197">
        <v>0</v>
      </c>
      <c r="F147" s="198">
        <v>0</v>
      </c>
      <c r="G147" s="199">
        <v>0</v>
      </c>
      <c r="H147" s="197">
        <v>0</v>
      </c>
      <c r="I147" s="197">
        <v>0</v>
      </c>
      <c r="J147" s="200">
        <v>0</v>
      </c>
      <c r="K147" s="214">
        <v>0</v>
      </c>
      <c r="L147" s="201">
        <v>2022</v>
      </c>
      <c r="M147" s="201">
        <v>1027</v>
      </c>
    </row>
    <row r="148" spans="1:13" x14ac:dyDescent="0.35">
      <c r="A148" s="183" t="s">
        <v>706</v>
      </c>
      <c r="B148" s="210" t="s">
        <v>438</v>
      </c>
      <c r="C148" s="207">
        <v>3</v>
      </c>
      <c r="D148" s="197">
        <v>0</v>
      </c>
      <c r="E148" s="197">
        <v>5</v>
      </c>
      <c r="F148" s="198">
        <v>0</v>
      </c>
      <c r="G148" s="199">
        <v>3</v>
      </c>
      <c r="H148" s="197">
        <v>0</v>
      </c>
      <c r="I148" s="197">
        <v>5</v>
      </c>
      <c r="J148" s="200">
        <v>0</v>
      </c>
      <c r="K148" s="214">
        <v>12</v>
      </c>
      <c r="L148" s="201">
        <v>34886</v>
      </c>
      <c r="M148" s="201">
        <v>11735</v>
      </c>
    </row>
    <row r="149" spans="1:13" x14ac:dyDescent="0.35">
      <c r="A149" s="183" t="s">
        <v>707</v>
      </c>
      <c r="B149" s="210" t="s">
        <v>235</v>
      </c>
      <c r="C149" s="207">
        <v>0</v>
      </c>
      <c r="D149" s="197">
        <v>4</v>
      </c>
      <c r="E149" s="197">
        <v>0</v>
      </c>
      <c r="F149" s="198">
        <v>0</v>
      </c>
      <c r="G149" s="199">
        <v>0</v>
      </c>
      <c r="H149" s="197">
        <v>4</v>
      </c>
      <c r="I149" s="197">
        <v>0</v>
      </c>
      <c r="J149" s="200">
        <v>0</v>
      </c>
      <c r="K149" s="214">
        <v>7</v>
      </c>
      <c r="L149" s="201">
        <v>20662</v>
      </c>
      <c r="M149" s="201">
        <v>13434</v>
      </c>
    </row>
    <row r="150" spans="1:13" x14ac:dyDescent="0.35">
      <c r="A150" s="183" t="s">
        <v>708</v>
      </c>
      <c r="B150" s="210" t="s">
        <v>402</v>
      </c>
      <c r="C150" s="207">
        <v>2</v>
      </c>
      <c r="D150" s="197">
        <v>2</v>
      </c>
      <c r="E150" s="197">
        <v>0</v>
      </c>
      <c r="F150" s="198">
        <v>0</v>
      </c>
      <c r="G150" s="199">
        <v>2</v>
      </c>
      <c r="H150" s="197">
        <v>2</v>
      </c>
      <c r="I150" s="197">
        <v>0</v>
      </c>
      <c r="J150" s="200">
        <v>0</v>
      </c>
      <c r="K150" s="214">
        <v>7</v>
      </c>
      <c r="L150" s="201">
        <v>24603</v>
      </c>
      <c r="M150" s="201">
        <v>8815</v>
      </c>
    </row>
    <row r="151" spans="1:13" x14ac:dyDescent="0.35">
      <c r="A151" s="183" t="s">
        <v>709</v>
      </c>
      <c r="B151" s="210" t="s">
        <v>275</v>
      </c>
      <c r="C151" s="207">
        <v>0</v>
      </c>
      <c r="D151" s="197">
        <v>0</v>
      </c>
      <c r="E151" s="197">
        <v>0</v>
      </c>
      <c r="F151" s="198">
        <v>0</v>
      </c>
      <c r="G151" s="199">
        <v>0</v>
      </c>
      <c r="H151" s="197">
        <v>0</v>
      </c>
      <c r="I151" s="197">
        <v>0</v>
      </c>
      <c r="J151" s="200">
        <v>0</v>
      </c>
      <c r="K151" s="214">
        <v>0</v>
      </c>
      <c r="L151" s="201">
        <v>1480</v>
      </c>
      <c r="M151" s="201">
        <v>492</v>
      </c>
    </row>
    <row r="152" spans="1:13" x14ac:dyDescent="0.35">
      <c r="A152" s="183" t="s">
        <v>711</v>
      </c>
      <c r="B152" s="210" t="s">
        <v>99</v>
      </c>
      <c r="C152" s="207">
        <v>1</v>
      </c>
      <c r="D152" s="197">
        <v>0</v>
      </c>
      <c r="E152" s="197">
        <v>0</v>
      </c>
      <c r="F152" s="198">
        <v>0</v>
      </c>
      <c r="G152" s="199">
        <v>1</v>
      </c>
      <c r="H152" s="197">
        <v>0</v>
      </c>
      <c r="I152" s="197">
        <v>0</v>
      </c>
      <c r="J152" s="200">
        <v>0</v>
      </c>
      <c r="K152" s="214">
        <v>2</v>
      </c>
      <c r="L152" s="201">
        <v>3048</v>
      </c>
      <c r="M152" s="201">
        <v>1108</v>
      </c>
    </row>
    <row r="153" spans="1:13" x14ac:dyDescent="0.35">
      <c r="A153" s="183" t="s">
        <v>710</v>
      </c>
      <c r="B153" s="210" t="s">
        <v>1079</v>
      </c>
      <c r="C153" s="207">
        <v>0</v>
      </c>
      <c r="D153" s="197">
        <v>0</v>
      </c>
      <c r="E153" s="197">
        <v>4</v>
      </c>
      <c r="F153" s="198">
        <v>0</v>
      </c>
      <c r="G153" s="199">
        <v>0</v>
      </c>
      <c r="H153" s="197">
        <v>0</v>
      </c>
      <c r="I153" s="197">
        <v>4</v>
      </c>
      <c r="J153" s="200">
        <v>0</v>
      </c>
      <c r="K153" s="214">
        <v>10</v>
      </c>
      <c r="L153" s="201">
        <v>8879</v>
      </c>
      <c r="M153" s="201">
        <v>4431</v>
      </c>
    </row>
    <row r="154" spans="1:13" x14ac:dyDescent="0.35">
      <c r="A154" s="183" t="s">
        <v>712</v>
      </c>
      <c r="B154" s="210" t="s">
        <v>5</v>
      </c>
      <c r="C154" s="207">
        <v>0</v>
      </c>
      <c r="D154" s="197">
        <v>1</v>
      </c>
      <c r="E154" s="197">
        <v>0</v>
      </c>
      <c r="F154" s="198">
        <v>0</v>
      </c>
      <c r="G154" s="199">
        <v>0</v>
      </c>
      <c r="H154" s="197">
        <v>2</v>
      </c>
      <c r="I154" s="197">
        <v>0</v>
      </c>
      <c r="J154" s="200">
        <v>0</v>
      </c>
      <c r="K154" s="214">
        <v>4</v>
      </c>
      <c r="L154" s="201">
        <v>2966</v>
      </c>
      <c r="M154" s="201">
        <v>1300</v>
      </c>
    </row>
    <row r="155" spans="1:13" x14ac:dyDescent="0.35">
      <c r="A155" s="183" t="s">
        <v>713</v>
      </c>
      <c r="B155" s="210" t="s">
        <v>503</v>
      </c>
      <c r="C155" s="207">
        <v>6</v>
      </c>
      <c r="D155" s="197">
        <v>3</v>
      </c>
      <c r="E155" s="197">
        <v>2</v>
      </c>
      <c r="F155" s="198">
        <v>0</v>
      </c>
      <c r="G155" s="199">
        <v>7</v>
      </c>
      <c r="H155" s="197">
        <v>3</v>
      </c>
      <c r="I155" s="197">
        <v>2</v>
      </c>
      <c r="J155" s="200">
        <v>0</v>
      </c>
      <c r="K155" s="214">
        <v>16</v>
      </c>
      <c r="L155" s="201">
        <v>96756</v>
      </c>
      <c r="M155" s="201">
        <v>57064</v>
      </c>
    </row>
    <row r="156" spans="1:13" x14ac:dyDescent="0.35">
      <c r="A156" s="183" t="s">
        <v>714</v>
      </c>
      <c r="B156" s="210" t="s">
        <v>1053</v>
      </c>
      <c r="C156" s="207">
        <v>0</v>
      </c>
      <c r="D156" s="197">
        <v>2</v>
      </c>
      <c r="E156" s="197">
        <v>0</v>
      </c>
      <c r="F156" s="198">
        <v>0</v>
      </c>
      <c r="G156" s="199">
        <v>0</v>
      </c>
      <c r="H156" s="197">
        <v>2</v>
      </c>
      <c r="I156" s="197">
        <v>0</v>
      </c>
      <c r="J156" s="200">
        <v>0</v>
      </c>
      <c r="K156" s="214">
        <v>5</v>
      </c>
      <c r="L156" s="201">
        <v>3089</v>
      </c>
      <c r="M156" s="201">
        <v>1891</v>
      </c>
    </row>
    <row r="157" spans="1:13" x14ac:dyDescent="0.35">
      <c r="A157" s="183" t="s">
        <v>715</v>
      </c>
      <c r="B157" s="210" t="s">
        <v>146</v>
      </c>
      <c r="C157" s="207">
        <v>0</v>
      </c>
      <c r="D157" s="197">
        <v>0</v>
      </c>
      <c r="E157" s="197">
        <v>0</v>
      </c>
      <c r="F157" s="198">
        <v>0</v>
      </c>
      <c r="G157" s="199">
        <v>0</v>
      </c>
      <c r="H157" s="197">
        <v>0</v>
      </c>
      <c r="I157" s="197">
        <v>0</v>
      </c>
      <c r="J157" s="200">
        <v>0</v>
      </c>
      <c r="K157" s="214">
        <v>0</v>
      </c>
      <c r="L157" s="201">
        <v>5126</v>
      </c>
      <c r="M157" s="201">
        <v>1915</v>
      </c>
    </row>
    <row r="158" spans="1:13" x14ac:dyDescent="0.35">
      <c r="A158" s="183" t="s">
        <v>716</v>
      </c>
      <c r="B158" s="210" t="s">
        <v>347</v>
      </c>
      <c r="C158" s="207">
        <v>0</v>
      </c>
      <c r="D158" s="197">
        <v>0</v>
      </c>
      <c r="E158" s="197">
        <v>0</v>
      </c>
      <c r="F158" s="198">
        <v>0</v>
      </c>
      <c r="G158" s="199">
        <v>0</v>
      </c>
      <c r="H158" s="197">
        <v>0</v>
      </c>
      <c r="I158" s="197">
        <v>0</v>
      </c>
      <c r="J158" s="200">
        <v>0</v>
      </c>
      <c r="K158" s="214">
        <v>0</v>
      </c>
      <c r="L158" s="201">
        <v>7778</v>
      </c>
      <c r="M158" s="201">
        <v>2655</v>
      </c>
    </row>
    <row r="159" spans="1:13" x14ac:dyDescent="0.35">
      <c r="A159" s="183" t="s">
        <v>717</v>
      </c>
      <c r="B159" s="210" t="s">
        <v>1054</v>
      </c>
      <c r="C159" s="207">
        <v>1</v>
      </c>
      <c r="D159" s="197">
        <v>0</v>
      </c>
      <c r="E159" s="197">
        <v>0</v>
      </c>
      <c r="F159" s="198">
        <v>0</v>
      </c>
      <c r="G159" s="199">
        <v>1</v>
      </c>
      <c r="H159" s="197">
        <v>0</v>
      </c>
      <c r="I159" s="197">
        <v>0</v>
      </c>
      <c r="J159" s="200">
        <v>0</v>
      </c>
      <c r="K159" s="214">
        <v>1</v>
      </c>
      <c r="L159" s="201">
        <v>3172</v>
      </c>
      <c r="M159" s="201">
        <v>1225</v>
      </c>
    </row>
    <row r="160" spans="1:13" x14ac:dyDescent="0.35">
      <c r="A160" s="183" t="s">
        <v>718</v>
      </c>
      <c r="B160" s="210" t="s">
        <v>397</v>
      </c>
      <c r="C160" s="207">
        <v>1</v>
      </c>
      <c r="D160" s="197">
        <v>0</v>
      </c>
      <c r="E160" s="197">
        <v>0</v>
      </c>
      <c r="F160" s="198">
        <v>0</v>
      </c>
      <c r="G160" s="199">
        <v>1</v>
      </c>
      <c r="H160" s="197">
        <v>0</v>
      </c>
      <c r="I160" s="197">
        <v>0</v>
      </c>
      <c r="J160" s="200">
        <v>0</v>
      </c>
      <c r="K160" s="214">
        <v>1</v>
      </c>
      <c r="L160" s="201">
        <v>3235</v>
      </c>
      <c r="M160" s="201">
        <v>1119</v>
      </c>
    </row>
    <row r="161" spans="1:13" x14ac:dyDescent="0.35">
      <c r="A161" s="183" t="s">
        <v>719</v>
      </c>
      <c r="B161" s="210" t="s">
        <v>126</v>
      </c>
      <c r="C161" s="207">
        <v>1</v>
      </c>
      <c r="D161" s="197">
        <v>0</v>
      </c>
      <c r="E161" s="197">
        <v>0</v>
      </c>
      <c r="F161" s="198">
        <v>0</v>
      </c>
      <c r="G161" s="199">
        <v>1</v>
      </c>
      <c r="H161" s="197">
        <v>0</v>
      </c>
      <c r="I161" s="197">
        <v>0</v>
      </c>
      <c r="J161" s="200">
        <v>0</v>
      </c>
      <c r="K161" s="214">
        <v>1</v>
      </c>
      <c r="L161" s="201">
        <v>15240</v>
      </c>
      <c r="M161" s="201">
        <v>8583</v>
      </c>
    </row>
    <row r="162" spans="1:13" x14ac:dyDescent="0.35">
      <c r="A162" s="183" t="s">
        <v>720</v>
      </c>
      <c r="B162" s="210" t="s">
        <v>245</v>
      </c>
      <c r="C162" s="207">
        <v>0</v>
      </c>
      <c r="D162" s="197">
        <v>1</v>
      </c>
      <c r="E162" s="197">
        <v>0</v>
      </c>
      <c r="F162" s="198">
        <v>0</v>
      </c>
      <c r="G162" s="199">
        <v>0</v>
      </c>
      <c r="H162" s="197">
        <v>1</v>
      </c>
      <c r="I162" s="197">
        <v>0</v>
      </c>
      <c r="J162" s="200">
        <v>0</v>
      </c>
      <c r="K162" s="214">
        <v>1</v>
      </c>
      <c r="L162" s="201">
        <v>5994</v>
      </c>
      <c r="M162" s="201">
        <v>3239</v>
      </c>
    </row>
    <row r="163" spans="1:13" x14ac:dyDescent="0.35">
      <c r="A163" s="183" t="s">
        <v>721</v>
      </c>
      <c r="B163" s="210" t="s">
        <v>369</v>
      </c>
      <c r="C163" s="207">
        <v>3</v>
      </c>
      <c r="D163" s="197">
        <v>0</v>
      </c>
      <c r="E163" s="197">
        <v>3</v>
      </c>
      <c r="F163" s="198">
        <v>0</v>
      </c>
      <c r="G163" s="199">
        <v>3</v>
      </c>
      <c r="H163" s="197">
        <v>0</v>
      </c>
      <c r="I163" s="197">
        <v>3</v>
      </c>
      <c r="J163" s="200">
        <v>0</v>
      </c>
      <c r="K163" s="214">
        <v>12</v>
      </c>
      <c r="L163" s="201">
        <v>43145</v>
      </c>
      <c r="M163" s="201">
        <v>23180</v>
      </c>
    </row>
    <row r="164" spans="1:13" x14ac:dyDescent="0.35">
      <c r="A164" s="183" t="s">
        <v>722</v>
      </c>
      <c r="B164" s="210" t="s">
        <v>193</v>
      </c>
      <c r="C164" s="207">
        <v>8</v>
      </c>
      <c r="D164" s="197">
        <v>0</v>
      </c>
      <c r="E164" s="197">
        <v>3</v>
      </c>
      <c r="F164" s="198">
        <v>0</v>
      </c>
      <c r="G164" s="199">
        <v>8</v>
      </c>
      <c r="H164" s="197">
        <v>0</v>
      </c>
      <c r="I164" s="197">
        <v>3</v>
      </c>
      <c r="J164" s="200">
        <v>0</v>
      </c>
      <c r="K164" s="214">
        <v>18</v>
      </c>
      <c r="L164" s="201">
        <v>80809</v>
      </c>
      <c r="M164" s="201">
        <v>37972</v>
      </c>
    </row>
    <row r="165" spans="1:13" x14ac:dyDescent="0.35">
      <c r="A165" s="183" t="s">
        <v>723</v>
      </c>
      <c r="B165" s="210" t="s">
        <v>443</v>
      </c>
      <c r="C165" s="207">
        <v>2</v>
      </c>
      <c r="D165" s="197">
        <v>0</v>
      </c>
      <c r="E165" s="197">
        <v>4</v>
      </c>
      <c r="F165" s="198">
        <v>0</v>
      </c>
      <c r="G165" s="199">
        <v>2</v>
      </c>
      <c r="H165" s="197">
        <v>0</v>
      </c>
      <c r="I165" s="197">
        <v>4</v>
      </c>
      <c r="J165" s="200">
        <v>0</v>
      </c>
      <c r="K165" s="214">
        <v>6</v>
      </c>
      <c r="L165" s="201">
        <v>30866</v>
      </c>
      <c r="M165" s="201">
        <v>20294</v>
      </c>
    </row>
    <row r="166" spans="1:13" x14ac:dyDescent="0.35">
      <c r="A166" s="183" t="s">
        <v>724</v>
      </c>
      <c r="B166" s="210" t="s">
        <v>525</v>
      </c>
      <c r="C166" s="207">
        <v>0</v>
      </c>
      <c r="D166" s="197">
        <v>1</v>
      </c>
      <c r="E166" s="197">
        <v>0</v>
      </c>
      <c r="F166" s="198">
        <v>0</v>
      </c>
      <c r="G166" s="199">
        <v>0</v>
      </c>
      <c r="H166" s="197">
        <v>1</v>
      </c>
      <c r="I166" s="197">
        <v>0</v>
      </c>
      <c r="J166" s="200">
        <v>0</v>
      </c>
      <c r="K166" s="214">
        <v>1</v>
      </c>
      <c r="L166" s="201">
        <v>3623</v>
      </c>
      <c r="M166" s="201">
        <v>1474</v>
      </c>
    </row>
    <row r="167" spans="1:13" x14ac:dyDescent="0.35">
      <c r="A167" s="183" t="s">
        <v>725</v>
      </c>
      <c r="B167" s="210" t="s">
        <v>1055</v>
      </c>
      <c r="C167" s="207">
        <v>0</v>
      </c>
      <c r="D167" s="197">
        <v>0</v>
      </c>
      <c r="E167" s="197">
        <v>0</v>
      </c>
      <c r="F167" s="198">
        <v>0</v>
      </c>
      <c r="G167" s="199">
        <v>0</v>
      </c>
      <c r="H167" s="197">
        <v>0</v>
      </c>
      <c r="I167" s="197">
        <v>0</v>
      </c>
      <c r="J167" s="200">
        <v>0</v>
      </c>
      <c r="K167" s="214">
        <v>0</v>
      </c>
      <c r="L167" s="201">
        <v>2758</v>
      </c>
      <c r="M167" s="201">
        <v>1215</v>
      </c>
    </row>
    <row r="168" spans="1:13" x14ac:dyDescent="0.35">
      <c r="A168" s="183" t="s">
        <v>726</v>
      </c>
      <c r="B168" s="210" t="s">
        <v>135</v>
      </c>
      <c r="C168" s="207">
        <v>1</v>
      </c>
      <c r="D168" s="197">
        <v>0</v>
      </c>
      <c r="E168" s="197">
        <v>0</v>
      </c>
      <c r="F168" s="198">
        <v>0</v>
      </c>
      <c r="G168" s="199">
        <v>1</v>
      </c>
      <c r="H168" s="197">
        <v>0</v>
      </c>
      <c r="I168" s="197">
        <v>0</v>
      </c>
      <c r="J168" s="200">
        <v>0</v>
      </c>
      <c r="K168" s="214">
        <v>1</v>
      </c>
      <c r="L168" s="201">
        <v>2587</v>
      </c>
      <c r="M168" s="201">
        <v>1475</v>
      </c>
    </row>
    <row r="169" spans="1:13" x14ac:dyDescent="0.35">
      <c r="A169" s="183" t="s">
        <v>533</v>
      </c>
      <c r="B169" s="210" t="s">
        <v>205</v>
      </c>
      <c r="C169" s="207">
        <v>6</v>
      </c>
      <c r="D169" s="197">
        <v>23</v>
      </c>
      <c r="E169" s="197">
        <v>0</v>
      </c>
      <c r="F169" s="198">
        <v>0</v>
      </c>
      <c r="G169" s="199">
        <v>6</v>
      </c>
      <c r="H169" s="197">
        <v>28</v>
      </c>
      <c r="I169" s="197">
        <v>0</v>
      </c>
      <c r="J169" s="200">
        <v>0</v>
      </c>
      <c r="K169" s="214">
        <v>58</v>
      </c>
      <c r="L169" s="201">
        <v>64274</v>
      </c>
      <c r="M169" s="201">
        <v>36609</v>
      </c>
    </row>
    <row r="170" spans="1:13" x14ac:dyDescent="0.35">
      <c r="A170" s="183" t="s">
        <v>727</v>
      </c>
      <c r="B170" s="210" t="s">
        <v>515</v>
      </c>
      <c r="C170" s="207">
        <v>0</v>
      </c>
      <c r="D170" s="197">
        <v>2</v>
      </c>
      <c r="E170" s="197">
        <v>0</v>
      </c>
      <c r="F170" s="198">
        <v>0</v>
      </c>
      <c r="G170" s="199">
        <v>0</v>
      </c>
      <c r="H170" s="197">
        <v>2</v>
      </c>
      <c r="I170" s="197">
        <v>0</v>
      </c>
      <c r="J170" s="200">
        <v>0</v>
      </c>
      <c r="K170" s="214">
        <v>2</v>
      </c>
      <c r="L170" s="201">
        <v>6659</v>
      </c>
      <c r="M170" s="201">
        <v>3185</v>
      </c>
    </row>
    <row r="171" spans="1:13" x14ac:dyDescent="0.35">
      <c r="A171" s="183" t="s">
        <v>728</v>
      </c>
      <c r="B171" s="210" t="s">
        <v>98</v>
      </c>
      <c r="C171" s="207">
        <v>1</v>
      </c>
      <c r="D171" s="197">
        <v>0</v>
      </c>
      <c r="E171" s="197">
        <v>0</v>
      </c>
      <c r="F171" s="198">
        <v>0</v>
      </c>
      <c r="G171" s="199">
        <v>1</v>
      </c>
      <c r="H171" s="197">
        <v>0</v>
      </c>
      <c r="I171" s="197">
        <v>0</v>
      </c>
      <c r="J171" s="200">
        <v>0</v>
      </c>
      <c r="K171" s="214">
        <v>1</v>
      </c>
      <c r="L171" s="201">
        <v>2540</v>
      </c>
      <c r="M171" s="201">
        <v>825</v>
      </c>
    </row>
    <row r="172" spans="1:13" x14ac:dyDescent="0.35">
      <c r="A172" s="183" t="s">
        <v>729</v>
      </c>
      <c r="B172" s="210" t="s">
        <v>102</v>
      </c>
      <c r="C172" s="207">
        <v>1</v>
      </c>
      <c r="D172" s="197">
        <v>0</v>
      </c>
      <c r="E172" s="197">
        <v>1</v>
      </c>
      <c r="F172" s="198">
        <v>0</v>
      </c>
      <c r="G172" s="199">
        <v>1</v>
      </c>
      <c r="H172" s="197">
        <v>0</v>
      </c>
      <c r="I172" s="197">
        <v>1</v>
      </c>
      <c r="J172" s="200">
        <v>0</v>
      </c>
      <c r="K172" s="214">
        <v>3</v>
      </c>
      <c r="L172" s="201">
        <v>3763</v>
      </c>
      <c r="M172" s="201">
        <v>2142</v>
      </c>
    </row>
    <row r="173" spans="1:13" x14ac:dyDescent="0.35">
      <c r="A173" s="183" t="s">
        <v>730</v>
      </c>
      <c r="B173" s="210" t="s">
        <v>178</v>
      </c>
      <c r="C173" s="207">
        <v>0</v>
      </c>
      <c r="D173" s="197">
        <v>8</v>
      </c>
      <c r="E173" s="197">
        <v>0</v>
      </c>
      <c r="F173" s="198">
        <v>0</v>
      </c>
      <c r="G173" s="199">
        <v>0</v>
      </c>
      <c r="H173" s="197">
        <v>8</v>
      </c>
      <c r="I173" s="197">
        <v>0</v>
      </c>
      <c r="J173" s="200">
        <v>0</v>
      </c>
      <c r="K173" s="214">
        <v>15</v>
      </c>
      <c r="L173" s="201">
        <v>12439</v>
      </c>
      <c r="M173" s="201">
        <v>7851</v>
      </c>
    </row>
    <row r="174" spans="1:13" x14ac:dyDescent="0.35">
      <c r="A174" s="183" t="s">
        <v>731</v>
      </c>
      <c r="B174" s="210" t="s">
        <v>450</v>
      </c>
      <c r="C174" s="207">
        <v>4</v>
      </c>
      <c r="D174" s="197">
        <v>4</v>
      </c>
      <c r="E174" s="197">
        <v>0</v>
      </c>
      <c r="F174" s="198">
        <v>0</v>
      </c>
      <c r="G174" s="199">
        <v>5</v>
      </c>
      <c r="H174" s="197">
        <v>4</v>
      </c>
      <c r="I174" s="197">
        <v>0</v>
      </c>
      <c r="J174" s="200">
        <v>0</v>
      </c>
      <c r="K174" s="214">
        <v>15</v>
      </c>
      <c r="L174" s="201">
        <v>27391</v>
      </c>
      <c r="M174" s="201">
        <v>18224</v>
      </c>
    </row>
    <row r="175" spans="1:13" x14ac:dyDescent="0.35">
      <c r="A175" s="183" t="s">
        <v>732</v>
      </c>
      <c r="B175" s="210" t="s">
        <v>72</v>
      </c>
      <c r="C175" s="207">
        <v>0</v>
      </c>
      <c r="D175" s="197">
        <v>0</v>
      </c>
      <c r="E175" s="197">
        <v>0</v>
      </c>
      <c r="F175" s="198">
        <v>0</v>
      </c>
      <c r="G175" s="199">
        <v>0</v>
      </c>
      <c r="H175" s="197">
        <v>0</v>
      </c>
      <c r="I175" s="197">
        <v>0</v>
      </c>
      <c r="J175" s="200">
        <v>0</v>
      </c>
      <c r="K175" s="214">
        <v>0</v>
      </c>
      <c r="L175" s="201">
        <v>1992</v>
      </c>
      <c r="M175" s="201">
        <v>916</v>
      </c>
    </row>
    <row r="176" spans="1:13" x14ac:dyDescent="0.35">
      <c r="A176" s="183" t="s">
        <v>733</v>
      </c>
      <c r="B176" s="210" t="s">
        <v>392</v>
      </c>
      <c r="C176" s="207">
        <v>1</v>
      </c>
      <c r="D176" s="197">
        <v>0</v>
      </c>
      <c r="E176" s="197">
        <v>5</v>
      </c>
      <c r="F176" s="198">
        <v>0</v>
      </c>
      <c r="G176" s="199">
        <v>1</v>
      </c>
      <c r="H176" s="197">
        <v>0</v>
      </c>
      <c r="I176" s="197">
        <v>5</v>
      </c>
      <c r="J176" s="200">
        <v>0</v>
      </c>
      <c r="K176" s="214">
        <v>11</v>
      </c>
      <c r="L176" s="201">
        <v>10661</v>
      </c>
      <c r="M176" s="201">
        <v>3767</v>
      </c>
    </row>
    <row r="177" spans="1:13" x14ac:dyDescent="0.35">
      <c r="A177" s="183" t="s">
        <v>734</v>
      </c>
      <c r="B177" s="210" t="s">
        <v>140</v>
      </c>
      <c r="C177" s="207">
        <v>0</v>
      </c>
      <c r="D177" s="197">
        <v>1</v>
      </c>
      <c r="E177" s="197">
        <v>0</v>
      </c>
      <c r="F177" s="198">
        <v>0</v>
      </c>
      <c r="G177" s="199">
        <v>0</v>
      </c>
      <c r="H177" s="197">
        <v>1</v>
      </c>
      <c r="I177" s="197">
        <v>0</v>
      </c>
      <c r="J177" s="200">
        <v>0</v>
      </c>
      <c r="K177" s="214">
        <v>1</v>
      </c>
      <c r="L177" s="201">
        <v>6969</v>
      </c>
      <c r="M177" s="201">
        <v>2487</v>
      </c>
    </row>
    <row r="178" spans="1:13" x14ac:dyDescent="0.35">
      <c r="A178" s="183" t="s">
        <v>735</v>
      </c>
      <c r="B178" s="210" t="s">
        <v>418</v>
      </c>
      <c r="C178" s="207">
        <v>0</v>
      </c>
      <c r="D178" s="197">
        <v>0</v>
      </c>
      <c r="E178" s="197">
        <v>0</v>
      </c>
      <c r="F178" s="198">
        <v>0</v>
      </c>
      <c r="G178" s="199">
        <v>0</v>
      </c>
      <c r="H178" s="197">
        <v>0</v>
      </c>
      <c r="I178" s="197">
        <v>0</v>
      </c>
      <c r="J178" s="200">
        <v>0</v>
      </c>
      <c r="K178" s="214">
        <v>0</v>
      </c>
      <c r="L178" s="201">
        <v>2468</v>
      </c>
      <c r="M178" s="201">
        <v>1195</v>
      </c>
    </row>
    <row r="179" spans="1:13" x14ac:dyDescent="0.35">
      <c r="A179" s="183" t="s">
        <v>736</v>
      </c>
      <c r="B179" s="210" t="s">
        <v>283</v>
      </c>
      <c r="C179" s="207">
        <v>0</v>
      </c>
      <c r="D179" s="197">
        <v>0</v>
      </c>
      <c r="E179" s="197">
        <v>0</v>
      </c>
      <c r="F179" s="198">
        <v>0</v>
      </c>
      <c r="G179" s="199">
        <v>0</v>
      </c>
      <c r="H179" s="197">
        <v>0</v>
      </c>
      <c r="I179" s="197">
        <v>0</v>
      </c>
      <c r="J179" s="200">
        <v>0</v>
      </c>
      <c r="K179" s="214">
        <v>0</v>
      </c>
      <c r="L179" s="201">
        <v>4543</v>
      </c>
      <c r="M179" s="201">
        <v>2334</v>
      </c>
    </row>
    <row r="180" spans="1:13" x14ac:dyDescent="0.35">
      <c r="A180" s="183" t="s">
        <v>737</v>
      </c>
      <c r="B180" s="210" t="s">
        <v>448</v>
      </c>
      <c r="C180" s="207">
        <v>1</v>
      </c>
      <c r="D180" s="197">
        <v>4</v>
      </c>
      <c r="E180" s="197">
        <v>5</v>
      </c>
      <c r="F180" s="198">
        <v>0</v>
      </c>
      <c r="G180" s="199">
        <v>1</v>
      </c>
      <c r="H180" s="197">
        <v>4</v>
      </c>
      <c r="I180" s="197">
        <v>5</v>
      </c>
      <c r="J180" s="200">
        <v>0</v>
      </c>
      <c r="K180" s="214">
        <v>17</v>
      </c>
      <c r="L180" s="201">
        <v>29003</v>
      </c>
      <c r="M180" s="201">
        <v>15640</v>
      </c>
    </row>
    <row r="181" spans="1:13" x14ac:dyDescent="0.35">
      <c r="A181" s="183" t="s">
        <v>4</v>
      </c>
      <c r="B181" s="210" t="s">
        <v>444</v>
      </c>
      <c r="C181" s="207">
        <v>2</v>
      </c>
      <c r="D181" s="197">
        <v>11</v>
      </c>
      <c r="E181" s="197">
        <v>0</v>
      </c>
      <c r="F181" s="198">
        <v>0</v>
      </c>
      <c r="G181" s="199">
        <v>2</v>
      </c>
      <c r="H181" s="197">
        <v>16</v>
      </c>
      <c r="I181" s="197">
        <v>0</v>
      </c>
      <c r="J181" s="200">
        <v>0</v>
      </c>
      <c r="K181" s="214">
        <v>24</v>
      </c>
      <c r="L181" s="201">
        <v>31014</v>
      </c>
      <c r="M181" s="201">
        <v>19829</v>
      </c>
    </row>
    <row r="182" spans="1:13" x14ac:dyDescent="0.35">
      <c r="A182" s="183" t="s">
        <v>738</v>
      </c>
      <c r="B182" s="210" t="s">
        <v>396</v>
      </c>
      <c r="C182" s="207">
        <v>2</v>
      </c>
      <c r="D182" s="197">
        <v>0</v>
      </c>
      <c r="E182" s="197">
        <v>0</v>
      </c>
      <c r="F182" s="198">
        <v>0</v>
      </c>
      <c r="G182" s="199">
        <v>3</v>
      </c>
      <c r="H182" s="197">
        <v>0</v>
      </c>
      <c r="I182" s="197">
        <v>0</v>
      </c>
      <c r="J182" s="200">
        <v>0</v>
      </c>
      <c r="K182" s="214">
        <v>3</v>
      </c>
      <c r="L182" s="201">
        <v>3200</v>
      </c>
      <c r="M182" s="201">
        <v>729</v>
      </c>
    </row>
    <row r="183" spans="1:13" x14ac:dyDescent="0.35">
      <c r="A183" s="183" t="s">
        <v>739</v>
      </c>
      <c r="B183" s="210" t="s">
        <v>1056</v>
      </c>
      <c r="C183" s="207">
        <v>0</v>
      </c>
      <c r="D183" s="197">
        <v>1</v>
      </c>
      <c r="E183" s="197">
        <v>0</v>
      </c>
      <c r="F183" s="198">
        <v>0</v>
      </c>
      <c r="G183" s="199">
        <v>0</v>
      </c>
      <c r="H183" s="197">
        <v>2</v>
      </c>
      <c r="I183" s="197">
        <v>0</v>
      </c>
      <c r="J183" s="200">
        <v>0</v>
      </c>
      <c r="K183" s="214">
        <v>2</v>
      </c>
      <c r="L183" s="201">
        <v>5821</v>
      </c>
      <c r="M183" s="201">
        <v>3160</v>
      </c>
    </row>
    <row r="184" spans="1:13" x14ac:dyDescent="0.35">
      <c r="A184" s="183" t="s">
        <v>740</v>
      </c>
      <c r="B184" s="210" t="s">
        <v>50</v>
      </c>
      <c r="C184" s="207">
        <v>0</v>
      </c>
      <c r="D184" s="197">
        <v>3</v>
      </c>
      <c r="E184" s="197">
        <v>0</v>
      </c>
      <c r="F184" s="198">
        <v>0</v>
      </c>
      <c r="G184" s="199">
        <v>0</v>
      </c>
      <c r="H184" s="197">
        <v>4</v>
      </c>
      <c r="I184" s="197">
        <v>0</v>
      </c>
      <c r="J184" s="200">
        <v>0</v>
      </c>
      <c r="K184" s="214">
        <v>6</v>
      </c>
      <c r="L184" s="201">
        <v>8425</v>
      </c>
      <c r="M184" s="201">
        <v>2704</v>
      </c>
    </row>
    <row r="185" spans="1:13" x14ac:dyDescent="0.35">
      <c r="A185" s="183" t="s">
        <v>741</v>
      </c>
      <c r="B185" s="210" t="s">
        <v>1057</v>
      </c>
      <c r="C185" s="207">
        <v>0</v>
      </c>
      <c r="D185" s="197">
        <v>1</v>
      </c>
      <c r="E185" s="197">
        <v>0</v>
      </c>
      <c r="F185" s="198">
        <v>0</v>
      </c>
      <c r="G185" s="199">
        <v>0</v>
      </c>
      <c r="H185" s="197">
        <v>1</v>
      </c>
      <c r="I185" s="197">
        <v>0</v>
      </c>
      <c r="J185" s="200">
        <v>0</v>
      </c>
      <c r="K185" s="214">
        <v>3</v>
      </c>
      <c r="L185" s="201">
        <v>1670</v>
      </c>
      <c r="M185" s="201">
        <v>896</v>
      </c>
    </row>
    <row r="186" spans="1:13" x14ac:dyDescent="0.35">
      <c r="A186" s="183" t="s">
        <v>742</v>
      </c>
      <c r="B186" s="210" t="s">
        <v>123</v>
      </c>
      <c r="C186" s="207">
        <v>1</v>
      </c>
      <c r="D186" s="197">
        <v>5</v>
      </c>
      <c r="E186" s="197">
        <v>0</v>
      </c>
      <c r="F186" s="198">
        <v>0</v>
      </c>
      <c r="G186" s="199">
        <v>1</v>
      </c>
      <c r="H186" s="197">
        <v>6</v>
      </c>
      <c r="I186" s="197">
        <v>0</v>
      </c>
      <c r="J186" s="200">
        <v>0</v>
      </c>
      <c r="K186" s="214">
        <v>16</v>
      </c>
      <c r="L186" s="201">
        <v>16127</v>
      </c>
      <c r="M186" s="201">
        <v>9143</v>
      </c>
    </row>
    <row r="187" spans="1:13" x14ac:dyDescent="0.35">
      <c r="A187" s="183" t="s">
        <v>743</v>
      </c>
      <c r="B187" s="210" t="s">
        <v>76</v>
      </c>
      <c r="C187" s="207">
        <v>2</v>
      </c>
      <c r="D187" s="197">
        <v>4</v>
      </c>
      <c r="E187" s="197">
        <v>0</v>
      </c>
      <c r="F187" s="198">
        <v>0</v>
      </c>
      <c r="G187" s="199">
        <v>2</v>
      </c>
      <c r="H187" s="197">
        <v>4</v>
      </c>
      <c r="I187" s="197">
        <v>0</v>
      </c>
      <c r="J187" s="200">
        <v>0</v>
      </c>
      <c r="K187" s="214">
        <v>12</v>
      </c>
      <c r="L187" s="201">
        <v>16947</v>
      </c>
      <c r="M187" s="201">
        <v>7486</v>
      </c>
    </row>
    <row r="188" spans="1:13" x14ac:dyDescent="0.35">
      <c r="A188" s="183" t="s">
        <v>744</v>
      </c>
      <c r="B188" s="210" t="s">
        <v>262</v>
      </c>
      <c r="C188" s="207">
        <v>1</v>
      </c>
      <c r="D188" s="197">
        <v>0</v>
      </c>
      <c r="E188" s="197">
        <v>0</v>
      </c>
      <c r="F188" s="198">
        <v>0</v>
      </c>
      <c r="G188" s="199">
        <v>1</v>
      </c>
      <c r="H188" s="197">
        <v>0</v>
      </c>
      <c r="I188" s="197">
        <v>0</v>
      </c>
      <c r="J188" s="200">
        <v>0</v>
      </c>
      <c r="K188" s="214">
        <v>2</v>
      </c>
      <c r="L188" s="201">
        <v>6984</v>
      </c>
      <c r="M188" s="201">
        <v>3391</v>
      </c>
    </row>
    <row r="189" spans="1:13" x14ac:dyDescent="0.35">
      <c r="A189" s="183" t="s">
        <v>745</v>
      </c>
      <c r="B189" s="210" t="s">
        <v>437</v>
      </c>
      <c r="C189" s="207">
        <v>2</v>
      </c>
      <c r="D189" s="197">
        <v>6</v>
      </c>
      <c r="E189" s="197">
        <v>0</v>
      </c>
      <c r="F189" s="198">
        <v>0</v>
      </c>
      <c r="G189" s="199">
        <v>2</v>
      </c>
      <c r="H189" s="197">
        <v>6</v>
      </c>
      <c r="I189" s="197">
        <v>0</v>
      </c>
      <c r="J189" s="200">
        <v>0</v>
      </c>
      <c r="K189" s="214">
        <v>10</v>
      </c>
      <c r="L189" s="201">
        <v>32555</v>
      </c>
      <c r="M189" s="201">
        <v>20454</v>
      </c>
    </row>
    <row r="190" spans="1:13" x14ac:dyDescent="0.35">
      <c r="A190" s="183" t="s">
        <v>746</v>
      </c>
      <c r="B190" s="210" t="s">
        <v>384</v>
      </c>
      <c r="C190" s="207">
        <v>0</v>
      </c>
      <c r="D190" s="197">
        <v>2</v>
      </c>
      <c r="E190" s="197">
        <v>0</v>
      </c>
      <c r="F190" s="198">
        <v>0</v>
      </c>
      <c r="G190" s="199">
        <v>0</v>
      </c>
      <c r="H190" s="197">
        <v>2</v>
      </c>
      <c r="I190" s="197">
        <v>0</v>
      </c>
      <c r="J190" s="200">
        <v>0</v>
      </c>
      <c r="K190" s="214">
        <v>4</v>
      </c>
      <c r="L190" s="201">
        <v>2248</v>
      </c>
      <c r="M190" s="201">
        <v>664</v>
      </c>
    </row>
    <row r="191" spans="1:13" x14ac:dyDescent="0.35">
      <c r="A191" s="183" t="s">
        <v>747</v>
      </c>
      <c r="B191" s="210" t="s">
        <v>322</v>
      </c>
      <c r="C191" s="207">
        <v>0</v>
      </c>
      <c r="D191" s="197">
        <v>0</v>
      </c>
      <c r="E191" s="197">
        <v>0</v>
      </c>
      <c r="F191" s="198">
        <v>0</v>
      </c>
      <c r="G191" s="199">
        <v>0</v>
      </c>
      <c r="H191" s="197">
        <v>0</v>
      </c>
      <c r="I191" s="197">
        <v>0</v>
      </c>
      <c r="J191" s="200">
        <v>0</v>
      </c>
      <c r="K191" s="214">
        <v>0</v>
      </c>
      <c r="L191" s="201">
        <v>3993</v>
      </c>
      <c r="M191" s="201">
        <v>1306</v>
      </c>
    </row>
    <row r="192" spans="1:13" x14ac:dyDescent="0.35">
      <c r="A192" s="183" t="s">
        <v>748</v>
      </c>
      <c r="B192" s="210" t="s">
        <v>133</v>
      </c>
      <c r="C192" s="207">
        <v>16</v>
      </c>
      <c r="D192" s="197">
        <v>19</v>
      </c>
      <c r="E192" s="197">
        <v>10</v>
      </c>
      <c r="F192" s="198">
        <v>0</v>
      </c>
      <c r="G192" s="199">
        <v>16</v>
      </c>
      <c r="H192" s="197">
        <v>21</v>
      </c>
      <c r="I192" s="197">
        <v>11</v>
      </c>
      <c r="J192" s="200">
        <v>0</v>
      </c>
      <c r="K192" s="214">
        <v>74</v>
      </c>
      <c r="L192" s="201">
        <v>257428</v>
      </c>
      <c r="M192" s="201">
        <v>111636</v>
      </c>
    </row>
    <row r="193" spans="1:13" x14ac:dyDescent="0.35">
      <c r="A193" s="183" t="s">
        <v>749</v>
      </c>
      <c r="B193" s="210" t="s">
        <v>271</v>
      </c>
      <c r="C193" s="207">
        <v>0</v>
      </c>
      <c r="D193" s="197">
        <v>0</v>
      </c>
      <c r="E193" s="197">
        <v>0</v>
      </c>
      <c r="F193" s="198">
        <v>0</v>
      </c>
      <c r="G193" s="199">
        <v>0</v>
      </c>
      <c r="H193" s="197">
        <v>0</v>
      </c>
      <c r="I193" s="197">
        <v>0</v>
      </c>
      <c r="J193" s="200">
        <v>0</v>
      </c>
      <c r="K193" s="214">
        <v>0</v>
      </c>
      <c r="L193" s="201">
        <v>1586</v>
      </c>
      <c r="M193" s="201">
        <v>743</v>
      </c>
    </row>
    <row r="194" spans="1:13" x14ac:dyDescent="0.35">
      <c r="A194" s="183" t="s">
        <v>750</v>
      </c>
      <c r="B194" s="210" t="s">
        <v>502</v>
      </c>
      <c r="C194" s="207">
        <v>9</v>
      </c>
      <c r="D194" s="197">
        <v>0</v>
      </c>
      <c r="E194" s="197">
        <v>6</v>
      </c>
      <c r="F194" s="198">
        <v>0</v>
      </c>
      <c r="G194" s="199">
        <v>9</v>
      </c>
      <c r="H194" s="197">
        <v>0</v>
      </c>
      <c r="I194" s="197">
        <v>10</v>
      </c>
      <c r="J194" s="200">
        <v>0</v>
      </c>
      <c r="K194" s="214">
        <v>28</v>
      </c>
      <c r="L194" s="201">
        <v>95273</v>
      </c>
      <c r="M194" s="201">
        <v>37435</v>
      </c>
    </row>
    <row r="195" spans="1:13" x14ac:dyDescent="0.35">
      <c r="A195" s="183" t="s">
        <v>751</v>
      </c>
      <c r="B195" s="210" t="s">
        <v>464</v>
      </c>
      <c r="C195" s="207">
        <v>1</v>
      </c>
      <c r="D195" s="197">
        <v>5</v>
      </c>
      <c r="E195" s="197">
        <v>0</v>
      </c>
      <c r="F195" s="198">
        <v>0</v>
      </c>
      <c r="G195" s="199">
        <v>1</v>
      </c>
      <c r="H195" s="197">
        <v>6</v>
      </c>
      <c r="I195" s="197">
        <v>0</v>
      </c>
      <c r="J195" s="200">
        <v>0</v>
      </c>
      <c r="K195" s="214">
        <v>11</v>
      </c>
      <c r="L195" s="201">
        <v>23025</v>
      </c>
      <c r="M195" s="201">
        <v>12455</v>
      </c>
    </row>
    <row r="196" spans="1:13" x14ac:dyDescent="0.35">
      <c r="A196" s="183" t="s">
        <v>752</v>
      </c>
      <c r="B196" s="210" t="s">
        <v>344</v>
      </c>
      <c r="C196" s="207">
        <v>0</v>
      </c>
      <c r="D196" s="197">
        <v>0</v>
      </c>
      <c r="E196" s="197">
        <v>1</v>
      </c>
      <c r="F196" s="198">
        <v>0</v>
      </c>
      <c r="G196" s="199">
        <v>0</v>
      </c>
      <c r="H196" s="197">
        <v>0</v>
      </c>
      <c r="I196" s="197">
        <v>1</v>
      </c>
      <c r="J196" s="200">
        <v>0</v>
      </c>
      <c r="K196" s="214">
        <v>2</v>
      </c>
      <c r="L196" s="201">
        <v>8048</v>
      </c>
      <c r="M196" s="201">
        <v>3750</v>
      </c>
    </row>
    <row r="197" spans="1:13" x14ac:dyDescent="0.35">
      <c r="A197" s="183" t="s">
        <v>753</v>
      </c>
      <c r="B197" s="210" t="s">
        <v>526</v>
      </c>
      <c r="C197" s="207">
        <v>0</v>
      </c>
      <c r="D197" s="197">
        <v>0</v>
      </c>
      <c r="E197" s="197">
        <v>0</v>
      </c>
      <c r="F197" s="198">
        <v>0</v>
      </c>
      <c r="G197" s="199">
        <v>0</v>
      </c>
      <c r="H197" s="197">
        <v>0</v>
      </c>
      <c r="I197" s="197">
        <v>0</v>
      </c>
      <c r="J197" s="200">
        <v>0</v>
      </c>
      <c r="K197" s="214">
        <v>0</v>
      </c>
      <c r="L197" s="201">
        <v>4300</v>
      </c>
      <c r="M197" s="201">
        <v>2650</v>
      </c>
    </row>
    <row r="198" spans="1:13" x14ac:dyDescent="0.35">
      <c r="A198" s="183" t="s">
        <v>754</v>
      </c>
      <c r="B198" s="210" t="s">
        <v>30</v>
      </c>
      <c r="C198" s="207">
        <v>0</v>
      </c>
      <c r="D198" s="197">
        <v>0</v>
      </c>
      <c r="E198" s="197">
        <v>0</v>
      </c>
      <c r="F198" s="198">
        <v>0</v>
      </c>
      <c r="G198" s="199">
        <v>0</v>
      </c>
      <c r="H198" s="197">
        <v>0</v>
      </c>
      <c r="I198" s="197">
        <v>0</v>
      </c>
      <c r="J198" s="200">
        <v>0</v>
      </c>
      <c r="K198" s="214">
        <v>0</v>
      </c>
      <c r="L198" s="201">
        <v>6746</v>
      </c>
      <c r="M198" s="201">
        <v>2450</v>
      </c>
    </row>
    <row r="199" spans="1:13" x14ac:dyDescent="0.35">
      <c r="A199" s="183" t="s">
        <v>755</v>
      </c>
      <c r="B199" s="210" t="s">
        <v>528</v>
      </c>
      <c r="C199" s="207">
        <v>0</v>
      </c>
      <c r="D199" s="197">
        <v>1</v>
      </c>
      <c r="E199" s="197">
        <v>0</v>
      </c>
      <c r="F199" s="198">
        <v>0</v>
      </c>
      <c r="G199" s="199">
        <v>0</v>
      </c>
      <c r="H199" s="197">
        <v>1</v>
      </c>
      <c r="I199" s="197">
        <v>0</v>
      </c>
      <c r="J199" s="200">
        <v>0</v>
      </c>
      <c r="K199" s="214">
        <v>1</v>
      </c>
      <c r="L199" s="201">
        <v>2954</v>
      </c>
      <c r="M199" s="201">
        <v>941</v>
      </c>
    </row>
    <row r="200" spans="1:13" x14ac:dyDescent="0.35">
      <c r="A200" s="183" t="s">
        <v>756</v>
      </c>
      <c r="B200" s="210" t="s">
        <v>361</v>
      </c>
      <c r="C200" s="207">
        <v>3</v>
      </c>
      <c r="D200" s="197">
        <v>5</v>
      </c>
      <c r="E200" s="197">
        <v>0</v>
      </c>
      <c r="F200" s="198">
        <v>0</v>
      </c>
      <c r="G200" s="199">
        <v>3</v>
      </c>
      <c r="H200" s="197">
        <v>5</v>
      </c>
      <c r="I200" s="197">
        <v>0</v>
      </c>
      <c r="J200" s="200">
        <v>0</v>
      </c>
      <c r="K200" s="214">
        <v>16</v>
      </c>
      <c r="L200" s="201">
        <v>18398</v>
      </c>
      <c r="M200" s="201">
        <v>11786</v>
      </c>
    </row>
    <row r="201" spans="1:13" x14ac:dyDescent="0.35">
      <c r="A201" s="183" t="s">
        <v>757</v>
      </c>
      <c r="B201" s="210" t="s">
        <v>246</v>
      </c>
      <c r="C201" s="207">
        <v>0</v>
      </c>
      <c r="D201" s="197">
        <v>0</v>
      </c>
      <c r="E201" s="197">
        <v>0</v>
      </c>
      <c r="F201" s="198">
        <v>0</v>
      </c>
      <c r="G201" s="199">
        <v>0</v>
      </c>
      <c r="H201" s="197">
        <v>0</v>
      </c>
      <c r="I201" s="197">
        <v>0</v>
      </c>
      <c r="J201" s="200">
        <v>0</v>
      </c>
      <c r="K201" s="214">
        <v>0</v>
      </c>
      <c r="L201" s="201">
        <v>6096</v>
      </c>
      <c r="M201" s="201">
        <v>1501</v>
      </c>
    </row>
    <row r="202" spans="1:13" x14ac:dyDescent="0.35">
      <c r="A202" s="183" t="s">
        <v>758</v>
      </c>
      <c r="B202" s="210" t="s">
        <v>330</v>
      </c>
      <c r="C202" s="207">
        <v>0</v>
      </c>
      <c r="D202" s="197">
        <v>1</v>
      </c>
      <c r="E202" s="197">
        <v>0</v>
      </c>
      <c r="F202" s="198">
        <v>0</v>
      </c>
      <c r="G202" s="199">
        <v>0</v>
      </c>
      <c r="H202" s="197">
        <v>1</v>
      </c>
      <c r="I202" s="197">
        <v>0</v>
      </c>
      <c r="J202" s="200">
        <v>0</v>
      </c>
      <c r="K202" s="214">
        <v>2</v>
      </c>
      <c r="L202" s="201">
        <v>4895</v>
      </c>
      <c r="M202" s="201">
        <v>2596</v>
      </c>
    </row>
    <row r="203" spans="1:13" x14ac:dyDescent="0.35">
      <c r="A203" s="183" t="s">
        <v>759</v>
      </c>
      <c r="B203" s="210" t="s">
        <v>41</v>
      </c>
      <c r="C203" s="207">
        <v>0</v>
      </c>
      <c r="D203" s="197">
        <v>0</v>
      </c>
      <c r="E203" s="197">
        <v>0</v>
      </c>
      <c r="F203" s="198">
        <v>0</v>
      </c>
      <c r="G203" s="199">
        <v>0</v>
      </c>
      <c r="H203" s="197">
        <v>0</v>
      </c>
      <c r="I203" s="197">
        <v>0</v>
      </c>
      <c r="J203" s="200">
        <v>0</v>
      </c>
      <c r="K203" s="214">
        <v>0</v>
      </c>
      <c r="L203" s="201">
        <v>4365</v>
      </c>
      <c r="M203" s="201">
        <v>1898</v>
      </c>
    </row>
    <row r="204" spans="1:13" x14ac:dyDescent="0.35">
      <c r="A204" s="183" t="s">
        <v>760</v>
      </c>
      <c r="B204" s="210" t="s">
        <v>281</v>
      </c>
      <c r="C204" s="207">
        <v>0</v>
      </c>
      <c r="D204" s="197">
        <v>3</v>
      </c>
      <c r="E204" s="197">
        <v>0</v>
      </c>
      <c r="F204" s="198">
        <v>0</v>
      </c>
      <c r="G204" s="199">
        <v>0</v>
      </c>
      <c r="H204" s="197">
        <v>3</v>
      </c>
      <c r="I204" s="197">
        <v>0</v>
      </c>
      <c r="J204" s="200">
        <v>0</v>
      </c>
      <c r="K204" s="214">
        <v>6</v>
      </c>
      <c r="L204" s="201">
        <v>4700</v>
      </c>
      <c r="M204" s="201">
        <v>2688</v>
      </c>
    </row>
    <row r="205" spans="1:13" x14ac:dyDescent="0.35">
      <c r="A205" s="183" t="s">
        <v>761</v>
      </c>
      <c r="B205" s="210" t="s">
        <v>141</v>
      </c>
      <c r="C205" s="207">
        <v>0</v>
      </c>
      <c r="D205" s="197">
        <v>2</v>
      </c>
      <c r="E205" s="197">
        <v>0</v>
      </c>
      <c r="F205" s="198">
        <v>0</v>
      </c>
      <c r="G205" s="199">
        <v>0</v>
      </c>
      <c r="H205" s="197">
        <v>3</v>
      </c>
      <c r="I205" s="197">
        <v>0</v>
      </c>
      <c r="J205" s="200">
        <v>0</v>
      </c>
      <c r="K205" s="214">
        <v>4</v>
      </c>
      <c r="L205" s="201">
        <v>7172</v>
      </c>
      <c r="M205" s="201">
        <v>4097</v>
      </c>
    </row>
    <row r="206" spans="1:13" x14ac:dyDescent="0.35">
      <c r="A206" s="183" t="s">
        <v>762</v>
      </c>
      <c r="B206" s="210" t="s">
        <v>505</v>
      </c>
      <c r="C206" s="207">
        <v>0</v>
      </c>
      <c r="D206" s="197">
        <v>0</v>
      </c>
      <c r="E206" s="197">
        <v>0</v>
      </c>
      <c r="F206" s="198">
        <v>0</v>
      </c>
      <c r="G206" s="199">
        <v>0</v>
      </c>
      <c r="H206" s="197">
        <v>0</v>
      </c>
      <c r="I206" s="197">
        <v>0</v>
      </c>
      <c r="J206" s="200">
        <v>0</v>
      </c>
      <c r="K206" s="214">
        <v>0</v>
      </c>
      <c r="L206" s="201">
        <v>4049</v>
      </c>
      <c r="M206" s="201">
        <v>1693</v>
      </c>
    </row>
    <row r="207" spans="1:13" x14ac:dyDescent="0.35">
      <c r="A207" s="183" t="s">
        <v>763</v>
      </c>
      <c r="B207" s="210" t="s">
        <v>237</v>
      </c>
      <c r="C207" s="207">
        <v>0</v>
      </c>
      <c r="D207" s="197">
        <v>6</v>
      </c>
      <c r="E207" s="197">
        <v>0</v>
      </c>
      <c r="F207" s="198">
        <v>0</v>
      </c>
      <c r="G207" s="199">
        <v>0</v>
      </c>
      <c r="H207" s="197">
        <v>8</v>
      </c>
      <c r="I207" s="197">
        <v>0</v>
      </c>
      <c r="J207" s="200">
        <v>0</v>
      </c>
      <c r="K207" s="214">
        <v>11</v>
      </c>
      <c r="L207" s="201">
        <v>19363</v>
      </c>
      <c r="M207" s="201">
        <v>11796</v>
      </c>
    </row>
    <row r="208" spans="1:13" x14ac:dyDescent="0.35">
      <c r="A208" s="183" t="s">
        <v>764</v>
      </c>
      <c r="B208" s="210" t="s">
        <v>440</v>
      </c>
      <c r="C208" s="207">
        <v>3</v>
      </c>
      <c r="D208" s="197">
        <v>5</v>
      </c>
      <c r="E208" s="197">
        <v>0</v>
      </c>
      <c r="F208" s="198">
        <v>0</v>
      </c>
      <c r="G208" s="199">
        <v>4</v>
      </c>
      <c r="H208" s="197">
        <v>5</v>
      </c>
      <c r="I208" s="197">
        <v>0</v>
      </c>
      <c r="J208" s="200">
        <v>0</v>
      </c>
      <c r="K208" s="214">
        <v>17</v>
      </c>
      <c r="L208" s="201">
        <v>32036</v>
      </c>
      <c r="M208" s="201">
        <v>16942</v>
      </c>
    </row>
    <row r="209" spans="1:13" x14ac:dyDescent="0.35">
      <c r="A209" s="183" t="s">
        <v>765</v>
      </c>
      <c r="B209" s="210" t="s">
        <v>195</v>
      </c>
      <c r="C209" s="207">
        <v>4</v>
      </c>
      <c r="D209" s="197">
        <v>11</v>
      </c>
      <c r="E209" s="197">
        <v>7</v>
      </c>
      <c r="F209" s="198">
        <v>0</v>
      </c>
      <c r="G209" s="199">
        <v>4</v>
      </c>
      <c r="H209" s="197">
        <v>13</v>
      </c>
      <c r="I209" s="197">
        <v>9</v>
      </c>
      <c r="J209" s="200">
        <v>0</v>
      </c>
      <c r="K209" s="214">
        <v>37</v>
      </c>
      <c r="L209" s="201">
        <v>79159</v>
      </c>
      <c r="M209" s="201">
        <v>42310</v>
      </c>
    </row>
    <row r="210" spans="1:13" x14ac:dyDescent="0.35">
      <c r="A210" s="183" t="s">
        <v>766</v>
      </c>
      <c r="B210" s="210" t="s">
        <v>44</v>
      </c>
      <c r="C210" s="207">
        <v>0</v>
      </c>
      <c r="D210" s="197">
        <v>1</v>
      </c>
      <c r="E210" s="197">
        <v>0</v>
      </c>
      <c r="F210" s="198">
        <v>0</v>
      </c>
      <c r="G210" s="199">
        <v>0</v>
      </c>
      <c r="H210" s="197">
        <v>1</v>
      </c>
      <c r="I210" s="197">
        <v>0</v>
      </c>
      <c r="J210" s="200">
        <v>0</v>
      </c>
      <c r="K210" s="214">
        <v>1</v>
      </c>
      <c r="L210" s="201">
        <v>4090</v>
      </c>
      <c r="M210" s="201">
        <v>2091</v>
      </c>
    </row>
    <row r="211" spans="1:13" x14ac:dyDescent="0.35">
      <c r="A211" s="183" t="s">
        <v>767</v>
      </c>
      <c r="B211" s="210" t="s">
        <v>127</v>
      </c>
      <c r="C211" s="207">
        <v>2</v>
      </c>
      <c r="D211" s="197">
        <v>2</v>
      </c>
      <c r="E211" s="197">
        <v>0</v>
      </c>
      <c r="F211" s="198">
        <v>0</v>
      </c>
      <c r="G211" s="199">
        <v>2</v>
      </c>
      <c r="H211" s="197">
        <v>3</v>
      </c>
      <c r="I211" s="197">
        <v>0</v>
      </c>
      <c r="J211" s="200">
        <v>0</v>
      </c>
      <c r="K211" s="214">
        <v>8</v>
      </c>
      <c r="L211" s="201">
        <v>18087</v>
      </c>
      <c r="M211" s="201">
        <v>7879</v>
      </c>
    </row>
    <row r="212" spans="1:13" x14ac:dyDescent="0.35">
      <c r="A212" s="183" t="s">
        <v>768</v>
      </c>
      <c r="B212" s="210" t="s">
        <v>106</v>
      </c>
      <c r="C212" s="207">
        <v>2</v>
      </c>
      <c r="D212" s="197">
        <v>0</v>
      </c>
      <c r="E212" s="197">
        <v>0</v>
      </c>
      <c r="F212" s="198">
        <v>0</v>
      </c>
      <c r="G212" s="199">
        <v>2</v>
      </c>
      <c r="H212" s="197">
        <v>0</v>
      </c>
      <c r="I212" s="197">
        <v>0</v>
      </c>
      <c r="J212" s="200">
        <v>0</v>
      </c>
      <c r="K212" s="214">
        <v>4</v>
      </c>
      <c r="L212" s="201">
        <v>3026</v>
      </c>
      <c r="M212" s="201">
        <v>1667</v>
      </c>
    </row>
    <row r="213" spans="1:13" x14ac:dyDescent="0.35">
      <c r="A213" s="183" t="s">
        <v>769</v>
      </c>
      <c r="B213" s="210" t="s">
        <v>33</v>
      </c>
      <c r="C213" s="207">
        <v>0</v>
      </c>
      <c r="D213" s="197">
        <v>3</v>
      </c>
      <c r="E213" s="197">
        <v>0</v>
      </c>
      <c r="F213" s="198">
        <v>0</v>
      </c>
      <c r="G213" s="199">
        <v>0</v>
      </c>
      <c r="H213" s="197">
        <v>6</v>
      </c>
      <c r="I213" s="197">
        <v>0</v>
      </c>
      <c r="J213" s="200">
        <v>0</v>
      </c>
      <c r="K213" s="214">
        <v>7</v>
      </c>
      <c r="L213" s="201">
        <v>6565</v>
      </c>
      <c r="M213" s="201">
        <v>2946</v>
      </c>
    </row>
    <row r="214" spans="1:13" x14ac:dyDescent="0.35">
      <c r="A214" s="183" t="s">
        <v>770</v>
      </c>
      <c r="B214" s="210" t="s">
        <v>63</v>
      </c>
      <c r="C214" s="207">
        <v>0</v>
      </c>
      <c r="D214" s="197">
        <v>0</v>
      </c>
      <c r="E214" s="197">
        <v>0</v>
      </c>
      <c r="F214" s="198">
        <v>0</v>
      </c>
      <c r="G214" s="199">
        <v>0</v>
      </c>
      <c r="H214" s="197">
        <v>0</v>
      </c>
      <c r="I214" s="197">
        <v>0</v>
      </c>
      <c r="J214" s="200">
        <v>0</v>
      </c>
      <c r="K214" s="214">
        <v>0</v>
      </c>
      <c r="L214" s="201">
        <v>2258</v>
      </c>
      <c r="M214" s="201">
        <v>763</v>
      </c>
    </row>
    <row r="215" spans="1:13" x14ac:dyDescent="0.35">
      <c r="A215" s="183" t="s">
        <v>771</v>
      </c>
      <c r="B215" s="210" t="s">
        <v>454</v>
      </c>
      <c r="C215" s="207">
        <v>0</v>
      </c>
      <c r="D215" s="197">
        <v>1</v>
      </c>
      <c r="E215" s="197">
        <v>0</v>
      </c>
      <c r="F215" s="198">
        <v>0</v>
      </c>
      <c r="G215" s="199">
        <v>0</v>
      </c>
      <c r="H215" s="197">
        <v>2</v>
      </c>
      <c r="I215" s="197">
        <v>0</v>
      </c>
      <c r="J215" s="200">
        <v>0</v>
      </c>
      <c r="K215" s="214">
        <v>2</v>
      </c>
      <c r="L215" s="201">
        <v>6059</v>
      </c>
      <c r="M215" s="201">
        <v>2959</v>
      </c>
    </row>
    <row r="216" spans="1:13" x14ac:dyDescent="0.35">
      <c r="A216" s="183" t="s">
        <v>772</v>
      </c>
      <c r="B216" s="210" t="s">
        <v>311</v>
      </c>
      <c r="C216" s="207">
        <v>0</v>
      </c>
      <c r="D216" s="197">
        <v>0</v>
      </c>
      <c r="E216" s="197">
        <v>0</v>
      </c>
      <c r="F216" s="198">
        <v>0</v>
      </c>
      <c r="G216" s="199">
        <v>0</v>
      </c>
      <c r="H216" s="197">
        <v>0</v>
      </c>
      <c r="I216" s="197">
        <v>0</v>
      </c>
      <c r="J216" s="200">
        <v>0</v>
      </c>
      <c r="K216" s="214">
        <v>0</v>
      </c>
      <c r="L216" s="201">
        <v>1935</v>
      </c>
      <c r="M216" s="201">
        <v>1308</v>
      </c>
    </row>
    <row r="217" spans="1:13" x14ac:dyDescent="0.35">
      <c r="A217" s="183" t="s">
        <v>773</v>
      </c>
      <c r="B217" s="210" t="s">
        <v>182</v>
      </c>
      <c r="C217" s="207">
        <v>1</v>
      </c>
      <c r="D217" s="197">
        <v>0</v>
      </c>
      <c r="E217" s="197">
        <v>3</v>
      </c>
      <c r="F217" s="198">
        <v>0</v>
      </c>
      <c r="G217" s="199">
        <v>1</v>
      </c>
      <c r="H217" s="197">
        <v>0</v>
      </c>
      <c r="I217" s="197">
        <v>6</v>
      </c>
      <c r="J217" s="200">
        <v>0</v>
      </c>
      <c r="K217" s="214">
        <v>7</v>
      </c>
      <c r="L217" s="201">
        <v>7988</v>
      </c>
      <c r="M217" s="201">
        <v>3156</v>
      </c>
    </row>
    <row r="218" spans="1:13" x14ac:dyDescent="0.35">
      <c r="A218" s="183" t="s">
        <v>774</v>
      </c>
      <c r="B218" s="210" t="s">
        <v>282</v>
      </c>
      <c r="C218" s="207">
        <v>0</v>
      </c>
      <c r="D218" s="197">
        <v>0</v>
      </c>
      <c r="E218" s="197">
        <v>1</v>
      </c>
      <c r="F218" s="198">
        <v>0</v>
      </c>
      <c r="G218" s="199">
        <v>0</v>
      </c>
      <c r="H218" s="197">
        <v>0</v>
      </c>
      <c r="I218" s="197">
        <v>1</v>
      </c>
      <c r="J218" s="200">
        <v>0</v>
      </c>
      <c r="K218" s="214">
        <v>2</v>
      </c>
      <c r="L218" s="201">
        <v>5043</v>
      </c>
      <c r="M218" s="201">
        <v>1947</v>
      </c>
    </row>
    <row r="219" spans="1:13" x14ac:dyDescent="0.35">
      <c r="A219" s="183" t="s">
        <v>775</v>
      </c>
      <c r="B219" s="210" t="s">
        <v>209</v>
      </c>
      <c r="C219" s="207">
        <v>0</v>
      </c>
      <c r="D219" s="197">
        <v>0</v>
      </c>
      <c r="E219" s="197">
        <v>0</v>
      </c>
      <c r="F219" s="198">
        <v>0</v>
      </c>
      <c r="G219" s="199">
        <v>0</v>
      </c>
      <c r="H219" s="197">
        <v>0</v>
      </c>
      <c r="I219" s="197">
        <v>0</v>
      </c>
      <c r="J219" s="200">
        <v>0</v>
      </c>
      <c r="K219" s="214">
        <v>0</v>
      </c>
      <c r="L219" s="201">
        <v>3436</v>
      </c>
      <c r="M219" s="201">
        <v>828</v>
      </c>
    </row>
    <row r="220" spans="1:13" x14ac:dyDescent="0.35">
      <c r="A220" s="183" t="s">
        <v>776</v>
      </c>
      <c r="B220" s="210" t="s">
        <v>47</v>
      </c>
      <c r="C220" s="207">
        <v>1</v>
      </c>
      <c r="D220" s="197">
        <v>0</v>
      </c>
      <c r="E220" s="197">
        <v>0</v>
      </c>
      <c r="F220" s="198">
        <v>0</v>
      </c>
      <c r="G220" s="199">
        <v>1</v>
      </c>
      <c r="H220" s="197">
        <v>0</v>
      </c>
      <c r="I220" s="197">
        <v>0</v>
      </c>
      <c r="J220" s="200">
        <v>0</v>
      </c>
      <c r="K220" s="214">
        <v>1</v>
      </c>
      <c r="L220" s="201">
        <v>2317</v>
      </c>
      <c r="M220" s="201">
        <v>770</v>
      </c>
    </row>
    <row r="221" spans="1:13" x14ac:dyDescent="0.35">
      <c r="A221" s="183" t="s">
        <v>777</v>
      </c>
      <c r="B221" s="210" t="s">
        <v>430</v>
      </c>
      <c r="C221" s="207">
        <v>4</v>
      </c>
      <c r="D221" s="197">
        <v>1</v>
      </c>
      <c r="E221" s="197">
        <v>0</v>
      </c>
      <c r="F221" s="198">
        <v>0</v>
      </c>
      <c r="G221" s="199">
        <v>4</v>
      </c>
      <c r="H221" s="197">
        <v>1</v>
      </c>
      <c r="I221" s="197">
        <v>0</v>
      </c>
      <c r="J221" s="200">
        <v>0</v>
      </c>
      <c r="K221" s="214">
        <v>9</v>
      </c>
      <c r="L221" s="201">
        <v>38035</v>
      </c>
      <c r="M221" s="201">
        <v>13053</v>
      </c>
    </row>
    <row r="222" spans="1:13" x14ac:dyDescent="0.35">
      <c r="A222" s="183" t="s">
        <v>778</v>
      </c>
      <c r="B222" s="210" t="s">
        <v>221</v>
      </c>
      <c r="C222" s="207">
        <v>0</v>
      </c>
      <c r="D222" s="197">
        <v>1</v>
      </c>
      <c r="E222" s="197">
        <v>0</v>
      </c>
      <c r="F222" s="198">
        <v>0</v>
      </c>
      <c r="G222" s="199">
        <v>0</v>
      </c>
      <c r="H222" s="197">
        <v>1</v>
      </c>
      <c r="I222" s="197">
        <v>0</v>
      </c>
      <c r="J222" s="200">
        <v>0</v>
      </c>
      <c r="K222" s="214">
        <v>1</v>
      </c>
      <c r="L222" s="201">
        <v>2564</v>
      </c>
      <c r="M222" s="201">
        <v>891</v>
      </c>
    </row>
    <row r="223" spans="1:13" x14ac:dyDescent="0.35">
      <c r="A223" s="183" t="s">
        <v>779</v>
      </c>
      <c r="B223" s="210" t="s">
        <v>92</v>
      </c>
      <c r="C223" s="207">
        <v>0</v>
      </c>
      <c r="D223" s="197">
        <v>0</v>
      </c>
      <c r="E223" s="197">
        <v>0</v>
      </c>
      <c r="F223" s="198">
        <v>0</v>
      </c>
      <c r="G223" s="199">
        <v>0</v>
      </c>
      <c r="H223" s="197">
        <v>0</v>
      </c>
      <c r="I223" s="197">
        <v>0</v>
      </c>
      <c r="J223" s="200">
        <v>0</v>
      </c>
      <c r="K223" s="214">
        <v>0</v>
      </c>
      <c r="L223" s="201">
        <v>4088</v>
      </c>
      <c r="M223" s="201">
        <v>1437</v>
      </c>
    </row>
    <row r="224" spans="1:13" x14ac:dyDescent="0.35">
      <c r="A224" s="183" t="s">
        <v>780</v>
      </c>
      <c r="B224" s="210" t="s">
        <v>383</v>
      </c>
      <c r="C224" s="207">
        <v>0</v>
      </c>
      <c r="D224" s="197">
        <v>0</v>
      </c>
      <c r="E224" s="197">
        <v>0</v>
      </c>
      <c r="F224" s="198">
        <v>0</v>
      </c>
      <c r="G224" s="199">
        <v>0</v>
      </c>
      <c r="H224" s="197">
        <v>0</v>
      </c>
      <c r="I224" s="197">
        <v>0</v>
      </c>
      <c r="J224" s="200">
        <v>0</v>
      </c>
      <c r="K224" s="214">
        <v>0</v>
      </c>
      <c r="L224" s="201">
        <v>2130</v>
      </c>
      <c r="M224" s="201">
        <v>878</v>
      </c>
    </row>
    <row r="225" spans="1:13" x14ac:dyDescent="0.35">
      <c r="A225" s="183" t="s">
        <v>781</v>
      </c>
      <c r="B225" s="210" t="s">
        <v>238</v>
      </c>
      <c r="C225" s="207">
        <v>2</v>
      </c>
      <c r="D225" s="197">
        <v>1</v>
      </c>
      <c r="E225" s="197">
        <v>0</v>
      </c>
      <c r="F225" s="198">
        <v>0</v>
      </c>
      <c r="G225" s="199">
        <v>2</v>
      </c>
      <c r="H225" s="197">
        <v>1</v>
      </c>
      <c r="I225" s="197">
        <v>0</v>
      </c>
      <c r="J225" s="200">
        <v>0</v>
      </c>
      <c r="K225" s="214">
        <v>3</v>
      </c>
      <c r="L225" s="201">
        <v>20224</v>
      </c>
      <c r="M225" s="201">
        <v>11709</v>
      </c>
    </row>
    <row r="226" spans="1:13" x14ac:dyDescent="0.35">
      <c r="A226" s="183" t="s">
        <v>782</v>
      </c>
      <c r="B226" s="210" t="s">
        <v>506</v>
      </c>
      <c r="C226" s="207">
        <v>1</v>
      </c>
      <c r="D226" s="197">
        <v>0</v>
      </c>
      <c r="E226" s="197">
        <v>0</v>
      </c>
      <c r="F226" s="198">
        <v>0</v>
      </c>
      <c r="G226" s="199">
        <v>1</v>
      </c>
      <c r="H226" s="197">
        <v>0</v>
      </c>
      <c r="I226" s="197">
        <v>0</v>
      </c>
      <c r="J226" s="200">
        <v>0</v>
      </c>
      <c r="K226" s="214">
        <v>2</v>
      </c>
      <c r="L226" s="201">
        <v>4064</v>
      </c>
      <c r="M226" s="201">
        <v>1415</v>
      </c>
    </row>
    <row r="227" spans="1:13" x14ac:dyDescent="0.35">
      <c r="A227" s="183" t="s">
        <v>783</v>
      </c>
      <c r="B227" s="210" t="s">
        <v>225</v>
      </c>
      <c r="C227" s="207">
        <v>0</v>
      </c>
      <c r="D227" s="197">
        <v>0</v>
      </c>
      <c r="E227" s="197">
        <v>0</v>
      </c>
      <c r="F227" s="198">
        <v>0</v>
      </c>
      <c r="G227" s="199">
        <v>0</v>
      </c>
      <c r="H227" s="197">
        <v>0</v>
      </c>
      <c r="I227" s="197">
        <v>0</v>
      </c>
      <c r="J227" s="200">
        <v>0</v>
      </c>
      <c r="K227" s="214">
        <v>0</v>
      </c>
      <c r="L227" s="201">
        <v>2518</v>
      </c>
      <c r="M227" s="201">
        <v>727</v>
      </c>
    </row>
    <row r="228" spans="1:13" x14ac:dyDescent="0.35">
      <c r="A228" s="183" t="s">
        <v>784</v>
      </c>
      <c r="B228" s="210" t="s">
        <v>210</v>
      </c>
      <c r="C228" s="207">
        <v>0</v>
      </c>
      <c r="D228" s="197">
        <v>0</v>
      </c>
      <c r="E228" s="197">
        <v>0</v>
      </c>
      <c r="F228" s="198">
        <v>0</v>
      </c>
      <c r="G228" s="199">
        <v>0</v>
      </c>
      <c r="H228" s="197">
        <v>0</v>
      </c>
      <c r="I228" s="197">
        <v>0</v>
      </c>
      <c r="J228" s="200">
        <v>0</v>
      </c>
      <c r="K228" s="214">
        <v>0</v>
      </c>
      <c r="L228" s="201">
        <v>3619</v>
      </c>
      <c r="M228" s="201">
        <v>1825</v>
      </c>
    </row>
    <row r="229" spans="1:13" x14ac:dyDescent="0.35">
      <c r="A229" s="183" t="s">
        <v>785</v>
      </c>
      <c r="B229" s="210" t="s">
        <v>446</v>
      </c>
      <c r="C229" s="207">
        <v>1</v>
      </c>
      <c r="D229" s="197">
        <v>0</v>
      </c>
      <c r="E229" s="197">
        <v>0</v>
      </c>
      <c r="F229" s="198">
        <v>0</v>
      </c>
      <c r="G229" s="199">
        <v>1</v>
      </c>
      <c r="H229" s="197">
        <v>0</v>
      </c>
      <c r="I229" s="197">
        <v>0</v>
      </c>
      <c r="J229" s="200">
        <v>0</v>
      </c>
      <c r="K229" s="214">
        <v>1</v>
      </c>
      <c r="L229" s="201">
        <v>27765</v>
      </c>
      <c r="M229" s="201">
        <v>12522</v>
      </c>
    </row>
    <row r="230" spans="1:13" x14ac:dyDescent="0.35">
      <c r="A230" s="183" t="s">
        <v>786</v>
      </c>
      <c r="B230" s="210" t="s">
        <v>111</v>
      </c>
      <c r="C230" s="207">
        <v>1</v>
      </c>
      <c r="D230" s="197">
        <v>0</v>
      </c>
      <c r="E230" s="197">
        <v>2</v>
      </c>
      <c r="F230" s="198">
        <v>0</v>
      </c>
      <c r="G230" s="199">
        <v>1</v>
      </c>
      <c r="H230" s="197">
        <v>0</v>
      </c>
      <c r="I230" s="197">
        <v>2</v>
      </c>
      <c r="J230" s="200">
        <v>0</v>
      </c>
      <c r="K230" s="214">
        <v>3</v>
      </c>
      <c r="L230" s="201">
        <v>11395</v>
      </c>
      <c r="M230" s="201">
        <v>4899</v>
      </c>
    </row>
    <row r="231" spans="1:13" x14ac:dyDescent="0.35">
      <c r="A231" s="183" t="s">
        <v>787</v>
      </c>
      <c r="B231" s="210" t="s">
        <v>37</v>
      </c>
      <c r="C231" s="207">
        <v>0</v>
      </c>
      <c r="D231" s="197">
        <v>1</v>
      </c>
      <c r="E231" s="197">
        <v>0</v>
      </c>
      <c r="F231" s="198">
        <v>0</v>
      </c>
      <c r="G231" s="199">
        <v>0</v>
      </c>
      <c r="H231" s="197">
        <v>1</v>
      </c>
      <c r="I231" s="197">
        <v>0</v>
      </c>
      <c r="J231" s="200">
        <v>0</v>
      </c>
      <c r="K231" s="214">
        <v>2</v>
      </c>
      <c r="L231" s="201">
        <v>4128</v>
      </c>
      <c r="M231" s="201">
        <v>1240</v>
      </c>
    </row>
    <row r="232" spans="1:13" x14ac:dyDescent="0.35">
      <c r="A232" s="183" t="s">
        <v>788</v>
      </c>
      <c r="B232" s="210" t="s">
        <v>524</v>
      </c>
      <c r="C232" s="207">
        <v>0</v>
      </c>
      <c r="D232" s="197">
        <v>0</v>
      </c>
      <c r="E232" s="197">
        <v>0</v>
      </c>
      <c r="F232" s="198">
        <v>0</v>
      </c>
      <c r="G232" s="199">
        <v>0</v>
      </c>
      <c r="H232" s="197">
        <v>0</v>
      </c>
      <c r="I232" s="197">
        <v>0</v>
      </c>
      <c r="J232" s="200">
        <v>0</v>
      </c>
      <c r="K232" s="214">
        <v>0</v>
      </c>
      <c r="L232" s="201">
        <v>3561</v>
      </c>
      <c r="M232" s="201">
        <v>1109</v>
      </c>
    </row>
    <row r="233" spans="1:13" x14ac:dyDescent="0.35">
      <c r="A233" s="183" t="s">
        <v>789</v>
      </c>
      <c r="B233" s="210" t="s">
        <v>345</v>
      </c>
      <c r="C233" s="207">
        <v>0</v>
      </c>
      <c r="D233" s="197">
        <v>0</v>
      </c>
      <c r="E233" s="197">
        <v>0</v>
      </c>
      <c r="F233" s="198">
        <v>0</v>
      </c>
      <c r="G233" s="199">
        <v>0</v>
      </c>
      <c r="H233" s="197">
        <v>0</v>
      </c>
      <c r="I233" s="197">
        <v>0</v>
      </c>
      <c r="J233" s="200">
        <v>0</v>
      </c>
      <c r="K233" s="214">
        <v>0</v>
      </c>
      <c r="L233" s="201">
        <v>8335</v>
      </c>
      <c r="M233" s="201">
        <v>3472</v>
      </c>
    </row>
    <row r="234" spans="1:13" x14ac:dyDescent="0.35">
      <c r="A234" s="183" t="s">
        <v>790</v>
      </c>
      <c r="B234" s="210" t="s">
        <v>233</v>
      </c>
      <c r="C234" s="207">
        <v>1</v>
      </c>
      <c r="D234" s="197">
        <v>0</v>
      </c>
      <c r="E234" s="197">
        <v>3</v>
      </c>
      <c r="F234" s="198">
        <v>0</v>
      </c>
      <c r="G234" s="199">
        <v>1</v>
      </c>
      <c r="H234" s="197">
        <v>0</v>
      </c>
      <c r="I234" s="197">
        <v>4</v>
      </c>
      <c r="J234" s="200">
        <v>0</v>
      </c>
      <c r="K234" s="214">
        <v>8</v>
      </c>
      <c r="L234" s="201">
        <v>19515</v>
      </c>
      <c r="M234" s="201">
        <v>7883</v>
      </c>
    </row>
    <row r="235" spans="1:13" x14ac:dyDescent="0.35">
      <c r="A235" s="183" t="s">
        <v>791</v>
      </c>
      <c r="B235" s="210" t="s">
        <v>224</v>
      </c>
      <c r="C235" s="207">
        <v>0</v>
      </c>
      <c r="D235" s="197">
        <v>0</v>
      </c>
      <c r="E235" s="197">
        <v>0</v>
      </c>
      <c r="F235" s="198">
        <v>0</v>
      </c>
      <c r="G235" s="199">
        <v>0</v>
      </c>
      <c r="H235" s="197">
        <v>0</v>
      </c>
      <c r="I235" s="197">
        <v>0</v>
      </c>
      <c r="J235" s="200">
        <v>0</v>
      </c>
      <c r="K235" s="214">
        <v>0</v>
      </c>
      <c r="L235" s="201">
        <v>2678</v>
      </c>
      <c r="M235" s="201">
        <v>1055</v>
      </c>
    </row>
    <row r="236" spans="1:13" x14ac:dyDescent="0.35">
      <c r="A236" s="183" t="s">
        <v>792</v>
      </c>
      <c r="B236" s="210" t="s">
        <v>274</v>
      </c>
      <c r="C236" s="207">
        <v>0</v>
      </c>
      <c r="D236" s="197">
        <v>0</v>
      </c>
      <c r="E236" s="197">
        <v>0</v>
      </c>
      <c r="F236" s="198">
        <v>0</v>
      </c>
      <c r="G236" s="199">
        <v>0</v>
      </c>
      <c r="H236" s="197">
        <v>0</v>
      </c>
      <c r="I236" s="197">
        <v>0</v>
      </c>
      <c r="J236" s="200">
        <v>0</v>
      </c>
      <c r="K236" s="214">
        <v>0</v>
      </c>
      <c r="L236" s="201">
        <v>1596</v>
      </c>
      <c r="M236" s="201">
        <v>948</v>
      </c>
    </row>
    <row r="237" spans="1:13" x14ac:dyDescent="0.35">
      <c r="A237" s="183" t="s">
        <v>793</v>
      </c>
      <c r="B237" s="210" t="s">
        <v>447</v>
      </c>
      <c r="C237" s="207">
        <v>1</v>
      </c>
      <c r="D237" s="197">
        <v>2</v>
      </c>
      <c r="E237" s="197">
        <v>6</v>
      </c>
      <c r="F237" s="198">
        <v>0</v>
      </c>
      <c r="G237" s="199">
        <v>1</v>
      </c>
      <c r="H237" s="197">
        <v>3</v>
      </c>
      <c r="I237" s="197">
        <v>7</v>
      </c>
      <c r="J237" s="200">
        <v>0</v>
      </c>
      <c r="K237" s="214">
        <v>14</v>
      </c>
      <c r="L237" s="201">
        <v>27495</v>
      </c>
      <c r="M237" s="201">
        <v>12719</v>
      </c>
    </row>
    <row r="238" spans="1:13" x14ac:dyDescent="0.35">
      <c r="A238" s="183" t="s">
        <v>794</v>
      </c>
      <c r="B238" s="210" t="s">
        <v>513</v>
      </c>
      <c r="C238" s="207">
        <v>0</v>
      </c>
      <c r="D238" s="197">
        <v>0</v>
      </c>
      <c r="E238" s="197">
        <v>0</v>
      </c>
      <c r="F238" s="198">
        <v>0</v>
      </c>
      <c r="G238" s="199">
        <v>0</v>
      </c>
      <c r="H238" s="197">
        <v>0</v>
      </c>
      <c r="I238" s="197">
        <v>0</v>
      </c>
      <c r="J238" s="200">
        <v>0</v>
      </c>
      <c r="K238" s="214">
        <v>0</v>
      </c>
      <c r="L238" s="201">
        <v>6192</v>
      </c>
      <c r="M238" s="201">
        <v>1819</v>
      </c>
    </row>
    <row r="239" spans="1:13" x14ac:dyDescent="0.35">
      <c r="A239" s="183" t="s">
        <v>795</v>
      </c>
      <c r="B239" s="210" t="s">
        <v>198</v>
      </c>
      <c r="C239" s="207">
        <v>5</v>
      </c>
      <c r="D239" s="197">
        <v>6</v>
      </c>
      <c r="E239" s="197">
        <v>5</v>
      </c>
      <c r="F239" s="198">
        <v>0</v>
      </c>
      <c r="G239" s="199">
        <v>5</v>
      </c>
      <c r="H239" s="197">
        <v>6</v>
      </c>
      <c r="I239" s="197">
        <v>5</v>
      </c>
      <c r="J239" s="200">
        <v>0</v>
      </c>
      <c r="K239" s="214">
        <v>28</v>
      </c>
      <c r="L239" s="201">
        <v>72337</v>
      </c>
      <c r="M239" s="201">
        <v>49994</v>
      </c>
    </row>
    <row r="240" spans="1:13" x14ac:dyDescent="0.35">
      <c r="A240" s="183" t="s">
        <v>796</v>
      </c>
      <c r="B240" s="210" t="s">
        <v>420</v>
      </c>
      <c r="C240" s="207">
        <v>1</v>
      </c>
      <c r="D240" s="197">
        <v>0</v>
      </c>
      <c r="E240" s="197">
        <v>0</v>
      </c>
      <c r="F240" s="198">
        <v>0</v>
      </c>
      <c r="G240" s="199">
        <v>1</v>
      </c>
      <c r="H240" s="197">
        <v>0</v>
      </c>
      <c r="I240" s="197">
        <v>0</v>
      </c>
      <c r="J240" s="200">
        <v>0</v>
      </c>
      <c r="K240" s="214">
        <v>1</v>
      </c>
      <c r="L240" s="201">
        <v>2489</v>
      </c>
      <c r="M240" s="201">
        <v>661</v>
      </c>
    </row>
    <row r="241" spans="1:13" x14ac:dyDescent="0.35">
      <c r="A241" s="183" t="s">
        <v>797</v>
      </c>
      <c r="B241" s="210" t="s">
        <v>348</v>
      </c>
      <c r="C241" s="207">
        <v>0</v>
      </c>
      <c r="D241" s="197">
        <v>1</v>
      </c>
      <c r="E241" s="197">
        <v>0</v>
      </c>
      <c r="F241" s="198">
        <v>0</v>
      </c>
      <c r="G241" s="199">
        <v>0</v>
      </c>
      <c r="H241" s="197">
        <v>1</v>
      </c>
      <c r="I241" s="197">
        <v>0</v>
      </c>
      <c r="J241" s="200">
        <v>0</v>
      </c>
      <c r="K241" s="214">
        <v>2</v>
      </c>
      <c r="L241" s="201">
        <v>7646</v>
      </c>
      <c r="M241" s="201">
        <v>2322</v>
      </c>
    </row>
    <row r="242" spans="1:13" x14ac:dyDescent="0.35">
      <c r="A242" s="183" t="s">
        <v>798</v>
      </c>
      <c r="B242" s="210" t="s">
        <v>216</v>
      </c>
      <c r="C242" s="207">
        <v>0</v>
      </c>
      <c r="D242" s="197">
        <v>0</v>
      </c>
      <c r="E242" s="197">
        <v>0</v>
      </c>
      <c r="F242" s="198">
        <v>0</v>
      </c>
      <c r="G242" s="199">
        <v>0</v>
      </c>
      <c r="H242" s="197">
        <v>0</v>
      </c>
      <c r="I242" s="197">
        <v>0</v>
      </c>
      <c r="J242" s="200">
        <v>0</v>
      </c>
      <c r="K242" s="214">
        <v>0</v>
      </c>
      <c r="L242" s="201">
        <v>5719</v>
      </c>
      <c r="M242" s="201">
        <v>2132</v>
      </c>
    </row>
    <row r="243" spans="1:13" x14ac:dyDescent="0.35">
      <c r="A243" s="183" t="s">
        <v>799</v>
      </c>
      <c r="B243" s="210" t="s">
        <v>145</v>
      </c>
      <c r="C243" s="207">
        <v>3</v>
      </c>
      <c r="D243" s="197">
        <v>0</v>
      </c>
      <c r="E243" s="197">
        <v>0</v>
      </c>
      <c r="F243" s="198">
        <v>0</v>
      </c>
      <c r="G243" s="199">
        <v>3</v>
      </c>
      <c r="H243" s="197">
        <v>0</v>
      </c>
      <c r="I243" s="197">
        <v>0</v>
      </c>
      <c r="J243" s="200">
        <v>0</v>
      </c>
      <c r="K243" s="214">
        <v>4</v>
      </c>
      <c r="L243" s="201">
        <v>5289</v>
      </c>
      <c r="M243" s="201">
        <v>2330</v>
      </c>
    </row>
    <row r="244" spans="1:13" x14ac:dyDescent="0.35">
      <c r="A244" s="183" t="s">
        <v>800</v>
      </c>
      <c r="B244" s="210" t="s">
        <v>279</v>
      </c>
      <c r="C244" s="207">
        <v>0</v>
      </c>
      <c r="D244" s="197">
        <v>0</v>
      </c>
      <c r="E244" s="197">
        <v>0</v>
      </c>
      <c r="F244" s="198">
        <v>0</v>
      </c>
      <c r="G244" s="199">
        <v>0</v>
      </c>
      <c r="H244" s="197">
        <v>0</v>
      </c>
      <c r="I244" s="197">
        <v>0</v>
      </c>
      <c r="J244" s="200">
        <v>0</v>
      </c>
      <c r="K244" s="214">
        <v>0</v>
      </c>
      <c r="L244" s="201">
        <v>1629</v>
      </c>
      <c r="M244" s="201">
        <v>892</v>
      </c>
    </row>
    <row r="245" spans="1:13" x14ac:dyDescent="0.35">
      <c r="A245" s="183" t="s">
        <v>801</v>
      </c>
      <c r="B245" s="210" t="s">
        <v>1058</v>
      </c>
      <c r="C245" s="207">
        <v>0</v>
      </c>
      <c r="D245" s="197">
        <v>0</v>
      </c>
      <c r="E245" s="197">
        <v>0</v>
      </c>
      <c r="F245" s="198">
        <v>0</v>
      </c>
      <c r="G245" s="199">
        <v>0</v>
      </c>
      <c r="H245" s="197">
        <v>0</v>
      </c>
      <c r="I245" s="197">
        <v>0</v>
      </c>
      <c r="J245" s="200">
        <v>0</v>
      </c>
      <c r="K245" s="214">
        <v>0</v>
      </c>
      <c r="L245" s="201">
        <v>4715</v>
      </c>
      <c r="M245" s="201">
        <v>713</v>
      </c>
    </row>
    <row r="246" spans="1:13" x14ac:dyDescent="0.35">
      <c r="A246" s="183" t="s">
        <v>802</v>
      </c>
      <c r="B246" s="210" t="s">
        <v>91</v>
      </c>
      <c r="C246" s="207">
        <v>0</v>
      </c>
      <c r="D246" s="197">
        <v>0</v>
      </c>
      <c r="E246" s="197">
        <v>0</v>
      </c>
      <c r="F246" s="198">
        <v>0</v>
      </c>
      <c r="G246" s="199">
        <v>0</v>
      </c>
      <c r="H246" s="197">
        <v>0</v>
      </c>
      <c r="I246" s="197">
        <v>0</v>
      </c>
      <c r="J246" s="200">
        <v>0</v>
      </c>
      <c r="K246" s="214">
        <v>0</v>
      </c>
      <c r="L246" s="201">
        <v>5493</v>
      </c>
      <c r="M246" s="201">
        <v>2156</v>
      </c>
    </row>
    <row r="247" spans="1:13" x14ac:dyDescent="0.35">
      <c r="A247" s="183" t="s">
        <v>803</v>
      </c>
      <c r="B247" s="210" t="s">
        <v>358</v>
      </c>
      <c r="C247" s="207">
        <v>1</v>
      </c>
      <c r="D247" s="197">
        <v>0</v>
      </c>
      <c r="E247" s="197">
        <v>0</v>
      </c>
      <c r="F247" s="198">
        <v>0</v>
      </c>
      <c r="G247" s="199">
        <v>1</v>
      </c>
      <c r="H247" s="197">
        <v>0</v>
      </c>
      <c r="I247" s="197">
        <v>0</v>
      </c>
      <c r="J247" s="200">
        <v>0</v>
      </c>
      <c r="K247" s="214">
        <v>2</v>
      </c>
      <c r="L247" s="201">
        <v>2995</v>
      </c>
      <c r="M247" s="201">
        <v>724</v>
      </c>
    </row>
    <row r="248" spans="1:13" x14ac:dyDescent="0.35">
      <c r="A248" s="183" t="s">
        <v>804</v>
      </c>
      <c r="B248" s="210" t="s">
        <v>31</v>
      </c>
      <c r="C248" s="207">
        <v>1</v>
      </c>
      <c r="D248" s="197">
        <v>2</v>
      </c>
      <c r="E248" s="197">
        <v>0</v>
      </c>
      <c r="F248" s="198">
        <v>0</v>
      </c>
      <c r="G248" s="199">
        <v>1</v>
      </c>
      <c r="H248" s="197">
        <v>2</v>
      </c>
      <c r="I248" s="197">
        <v>0</v>
      </c>
      <c r="J248" s="200">
        <v>0</v>
      </c>
      <c r="K248" s="214">
        <v>5</v>
      </c>
      <c r="L248" s="201">
        <v>7078</v>
      </c>
      <c r="M248" s="201">
        <v>2292</v>
      </c>
    </row>
    <row r="249" spans="1:13" x14ac:dyDescent="0.35">
      <c r="A249" s="183" t="s">
        <v>805</v>
      </c>
      <c r="B249" s="210" t="s">
        <v>227</v>
      </c>
      <c r="C249" s="207">
        <v>0</v>
      </c>
      <c r="D249" s="197">
        <v>0</v>
      </c>
      <c r="E249" s="197">
        <v>2</v>
      </c>
      <c r="F249" s="198">
        <v>0</v>
      </c>
      <c r="G249" s="199">
        <v>0</v>
      </c>
      <c r="H249" s="197">
        <v>0</v>
      </c>
      <c r="I249" s="197">
        <v>6</v>
      </c>
      <c r="J249" s="200">
        <v>0</v>
      </c>
      <c r="K249" s="214">
        <v>3</v>
      </c>
      <c r="L249" s="201">
        <v>6874</v>
      </c>
      <c r="M249" s="201">
        <v>2814</v>
      </c>
    </row>
    <row r="250" spans="1:13" x14ac:dyDescent="0.35">
      <c r="A250" s="183" t="s">
        <v>806</v>
      </c>
      <c r="B250" s="210" t="s">
        <v>488</v>
      </c>
      <c r="C250" s="207">
        <v>0</v>
      </c>
      <c r="D250" s="197">
        <v>0</v>
      </c>
      <c r="E250" s="197">
        <v>0</v>
      </c>
      <c r="F250" s="198">
        <v>0</v>
      </c>
      <c r="G250" s="199">
        <v>0</v>
      </c>
      <c r="H250" s="197">
        <v>0</v>
      </c>
      <c r="I250" s="197">
        <v>0</v>
      </c>
      <c r="J250" s="200">
        <v>0</v>
      </c>
      <c r="K250" s="214">
        <v>0</v>
      </c>
      <c r="L250" s="201">
        <v>2536</v>
      </c>
      <c r="M250" s="201">
        <v>1467</v>
      </c>
    </row>
    <row r="251" spans="1:13" x14ac:dyDescent="0.35">
      <c r="A251" s="183" t="s">
        <v>807</v>
      </c>
      <c r="B251" s="210" t="s">
        <v>433</v>
      </c>
      <c r="C251" s="207">
        <v>1</v>
      </c>
      <c r="D251" s="197">
        <v>6</v>
      </c>
      <c r="E251" s="197">
        <v>0</v>
      </c>
      <c r="F251" s="198">
        <v>0</v>
      </c>
      <c r="G251" s="199">
        <v>1</v>
      </c>
      <c r="H251" s="197">
        <v>8</v>
      </c>
      <c r="I251" s="197">
        <v>0</v>
      </c>
      <c r="J251" s="200">
        <v>0</v>
      </c>
      <c r="K251" s="214">
        <v>14</v>
      </c>
      <c r="L251" s="201">
        <v>36978</v>
      </c>
      <c r="M251" s="201">
        <v>21763</v>
      </c>
    </row>
    <row r="252" spans="1:13" x14ac:dyDescent="0.35">
      <c r="A252" s="183" t="s">
        <v>808</v>
      </c>
      <c r="B252" s="210" t="s">
        <v>410</v>
      </c>
      <c r="C252" s="207">
        <v>0</v>
      </c>
      <c r="D252" s="197">
        <v>0</v>
      </c>
      <c r="E252" s="197">
        <v>1</v>
      </c>
      <c r="F252" s="198">
        <v>0</v>
      </c>
      <c r="G252" s="199">
        <v>0</v>
      </c>
      <c r="H252" s="197">
        <v>0</v>
      </c>
      <c r="I252" s="197">
        <v>1</v>
      </c>
      <c r="J252" s="200">
        <v>0</v>
      </c>
      <c r="K252" s="214">
        <v>2</v>
      </c>
      <c r="L252" s="201">
        <v>5059</v>
      </c>
      <c r="M252" s="201">
        <v>2117</v>
      </c>
    </row>
    <row r="253" spans="1:13" x14ac:dyDescent="0.35">
      <c r="A253" s="183" t="s">
        <v>809</v>
      </c>
      <c r="B253" s="210" t="s">
        <v>320</v>
      </c>
      <c r="C253" s="207">
        <v>0</v>
      </c>
      <c r="D253" s="197">
        <v>0</v>
      </c>
      <c r="E253" s="197">
        <v>0</v>
      </c>
      <c r="F253" s="198">
        <v>0</v>
      </c>
      <c r="G253" s="199">
        <v>0</v>
      </c>
      <c r="H253" s="197">
        <v>0</v>
      </c>
      <c r="I253" s="197">
        <v>0</v>
      </c>
      <c r="J253" s="200">
        <v>0</v>
      </c>
      <c r="K253" s="214">
        <v>0</v>
      </c>
      <c r="L253" s="201">
        <v>3771</v>
      </c>
      <c r="M253" s="201">
        <v>1762</v>
      </c>
    </row>
    <row r="254" spans="1:13" x14ac:dyDescent="0.35">
      <c r="A254" s="183" t="s">
        <v>810</v>
      </c>
      <c r="B254" s="210" t="s">
        <v>1059</v>
      </c>
      <c r="C254" s="207">
        <v>0</v>
      </c>
      <c r="D254" s="197">
        <v>0</v>
      </c>
      <c r="E254" s="197">
        <v>0</v>
      </c>
      <c r="F254" s="198">
        <v>0</v>
      </c>
      <c r="G254" s="199">
        <v>0</v>
      </c>
      <c r="H254" s="197">
        <v>0</v>
      </c>
      <c r="I254" s="197">
        <v>0</v>
      </c>
      <c r="J254" s="200">
        <v>0</v>
      </c>
      <c r="K254" s="214">
        <v>0</v>
      </c>
      <c r="L254" s="201">
        <v>2190</v>
      </c>
      <c r="M254" s="201">
        <v>1013</v>
      </c>
    </row>
    <row r="255" spans="1:13" x14ac:dyDescent="0.35">
      <c r="A255" s="183" t="s">
        <v>811</v>
      </c>
      <c r="B255" s="210" t="s">
        <v>318</v>
      </c>
      <c r="C255" s="207">
        <v>1</v>
      </c>
      <c r="D255" s="197">
        <v>0</v>
      </c>
      <c r="E255" s="197">
        <v>0</v>
      </c>
      <c r="F255" s="198">
        <v>0</v>
      </c>
      <c r="G255" s="199">
        <v>1</v>
      </c>
      <c r="H255" s="197">
        <v>0</v>
      </c>
      <c r="I255" s="197">
        <v>0</v>
      </c>
      <c r="J255" s="200">
        <v>0</v>
      </c>
      <c r="K255" s="214">
        <v>2</v>
      </c>
      <c r="L255" s="201">
        <v>4055</v>
      </c>
      <c r="M255" s="201">
        <v>2171</v>
      </c>
    </row>
    <row r="256" spans="1:13" x14ac:dyDescent="0.35">
      <c r="A256" s="183" t="s">
        <v>812</v>
      </c>
      <c r="B256" s="210" t="s">
        <v>148</v>
      </c>
      <c r="C256" s="207">
        <v>0</v>
      </c>
      <c r="D256" s="197">
        <v>2</v>
      </c>
      <c r="E256" s="197">
        <v>0</v>
      </c>
      <c r="F256" s="198">
        <v>0</v>
      </c>
      <c r="G256" s="199">
        <v>0</v>
      </c>
      <c r="H256" s="197">
        <v>3</v>
      </c>
      <c r="I256" s="197">
        <v>0</v>
      </c>
      <c r="J256" s="200">
        <v>0</v>
      </c>
      <c r="K256" s="214">
        <v>5</v>
      </c>
      <c r="L256" s="201">
        <v>5075</v>
      </c>
      <c r="M256" s="201">
        <v>1918</v>
      </c>
    </row>
    <row r="257" spans="1:13" x14ac:dyDescent="0.35">
      <c r="A257" s="183" t="s">
        <v>813</v>
      </c>
      <c r="B257" s="210" t="s">
        <v>53</v>
      </c>
      <c r="C257" s="207">
        <v>1</v>
      </c>
      <c r="D257" s="197">
        <v>0</v>
      </c>
      <c r="E257" s="197">
        <v>3</v>
      </c>
      <c r="F257" s="198">
        <v>0</v>
      </c>
      <c r="G257" s="199">
        <v>1</v>
      </c>
      <c r="H257" s="197">
        <v>0</v>
      </c>
      <c r="I257" s="197">
        <v>3</v>
      </c>
      <c r="J257" s="200">
        <v>0</v>
      </c>
      <c r="K257" s="214">
        <v>8</v>
      </c>
      <c r="L257" s="201">
        <v>2471</v>
      </c>
      <c r="M257" s="201">
        <v>1280</v>
      </c>
    </row>
    <row r="258" spans="1:13" x14ac:dyDescent="0.35">
      <c r="A258" s="183" t="s">
        <v>814</v>
      </c>
      <c r="B258" s="210" t="s">
        <v>424</v>
      </c>
      <c r="C258" s="207">
        <v>0</v>
      </c>
      <c r="D258" s="197">
        <v>1</v>
      </c>
      <c r="E258" s="197">
        <v>0</v>
      </c>
      <c r="F258" s="198">
        <v>0</v>
      </c>
      <c r="G258" s="199">
        <v>0</v>
      </c>
      <c r="H258" s="197">
        <v>1</v>
      </c>
      <c r="I258" s="197">
        <v>0</v>
      </c>
      <c r="J258" s="200">
        <v>0</v>
      </c>
      <c r="K258" s="214">
        <v>1</v>
      </c>
      <c r="L258" s="201">
        <v>3915</v>
      </c>
      <c r="M258" s="201">
        <v>2475</v>
      </c>
    </row>
    <row r="259" spans="1:13" x14ac:dyDescent="0.35">
      <c r="A259" s="183" t="s">
        <v>815</v>
      </c>
      <c r="B259" s="210" t="s">
        <v>462</v>
      </c>
      <c r="C259" s="207">
        <v>0</v>
      </c>
      <c r="D259" s="197">
        <v>0</v>
      </c>
      <c r="E259" s="197">
        <v>0</v>
      </c>
      <c r="F259" s="198">
        <v>0</v>
      </c>
      <c r="G259" s="199">
        <v>0</v>
      </c>
      <c r="H259" s="197">
        <v>0</v>
      </c>
      <c r="I259" s="197">
        <v>0</v>
      </c>
      <c r="J259" s="200">
        <v>0</v>
      </c>
      <c r="K259" s="214">
        <v>0</v>
      </c>
      <c r="L259" s="201">
        <v>1782</v>
      </c>
      <c r="M259" s="201">
        <v>914</v>
      </c>
    </row>
    <row r="260" spans="1:13" x14ac:dyDescent="0.35">
      <c r="A260" s="183" t="s">
        <v>816</v>
      </c>
      <c r="B260" s="210" t="s">
        <v>163</v>
      </c>
      <c r="C260" s="207">
        <v>1</v>
      </c>
      <c r="D260" s="197">
        <v>2</v>
      </c>
      <c r="E260" s="197">
        <v>0</v>
      </c>
      <c r="F260" s="198">
        <v>0</v>
      </c>
      <c r="G260" s="199">
        <v>1</v>
      </c>
      <c r="H260" s="197">
        <v>2</v>
      </c>
      <c r="I260" s="197">
        <v>0</v>
      </c>
      <c r="J260" s="200">
        <v>0</v>
      </c>
      <c r="K260" s="214">
        <v>4</v>
      </c>
      <c r="L260" s="201">
        <v>4854</v>
      </c>
      <c r="M260" s="201">
        <v>2557</v>
      </c>
    </row>
    <row r="261" spans="1:13" x14ac:dyDescent="0.35">
      <c r="A261" s="183" t="s">
        <v>817</v>
      </c>
      <c r="B261" s="210" t="s">
        <v>258</v>
      </c>
      <c r="C261" s="207">
        <v>0</v>
      </c>
      <c r="D261" s="197">
        <v>0</v>
      </c>
      <c r="E261" s="197">
        <v>2</v>
      </c>
      <c r="F261" s="198">
        <v>0</v>
      </c>
      <c r="G261" s="199">
        <v>0</v>
      </c>
      <c r="H261" s="197">
        <v>0</v>
      </c>
      <c r="I261" s="197">
        <v>2</v>
      </c>
      <c r="J261" s="200">
        <v>0</v>
      </c>
      <c r="K261" s="214">
        <v>4</v>
      </c>
      <c r="L261" s="201">
        <v>7655</v>
      </c>
      <c r="M261" s="201">
        <v>2451</v>
      </c>
    </row>
    <row r="262" spans="1:13" x14ac:dyDescent="0.35">
      <c r="A262" s="183" t="s">
        <v>818</v>
      </c>
      <c r="B262" s="210" t="s">
        <v>332</v>
      </c>
      <c r="C262" s="207">
        <v>0</v>
      </c>
      <c r="D262" s="197">
        <v>3</v>
      </c>
      <c r="E262" s="197">
        <v>0</v>
      </c>
      <c r="F262" s="198">
        <v>0</v>
      </c>
      <c r="G262" s="199">
        <v>0</v>
      </c>
      <c r="H262" s="197">
        <v>4</v>
      </c>
      <c r="I262" s="197">
        <v>0</v>
      </c>
      <c r="J262" s="200">
        <v>0</v>
      </c>
      <c r="K262" s="214">
        <v>4</v>
      </c>
      <c r="L262" s="201">
        <v>4841</v>
      </c>
      <c r="M262" s="201">
        <v>2125</v>
      </c>
    </row>
    <row r="263" spans="1:13" x14ac:dyDescent="0.35">
      <c r="A263" s="183" t="s">
        <v>819</v>
      </c>
      <c r="B263" s="210" t="s">
        <v>276</v>
      </c>
      <c r="C263" s="207">
        <v>0</v>
      </c>
      <c r="D263" s="197">
        <v>0</v>
      </c>
      <c r="E263" s="197">
        <v>0</v>
      </c>
      <c r="F263" s="198">
        <v>0</v>
      </c>
      <c r="G263" s="199">
        <v>0</v>
      </c>
      <c r="H263" s="197">
        <v>0</v>
      </c>
      <c r="I263" s="197">
        <v>0</v>
      </c>
      <c r="J263" s="200">
        <v>0</v>
      </c>
      <c r="K263" s="214">
        <v>0</v>
      </c>
      <c r="L263" s="201">
        <v>1531</v>
      </c>
      <c r="M263" s="201">
        <v>843</v>
      </c>
    </row>
    <row r="264" spans="1:13" x14ac:dyDescent="0.35">
      <c r="A264" s="183" t="s">
        <v>820</v>
      </c>
      <c r="B264" s="210" t="s">
        <v>302</v>
      </c>
      <c r="C264" s="207">
        <v>0</v>
      </c>
      <c r="D264" s="197">
        <v>0</v>
      </c>
      <c r="E264" s="197">
        <v>0</v>
      </c>
      <c r="F264" s="198">
        <v>0</v>
      </c>
      <c r="G264" s="199">
        <v>0</v>
      </c>
      <c r="H264" s="197">
        <v>0</v>
      </c>
      <c r="I264" s="197">
        <v>0</v>
      </c>
      <c r="J264" s="200">
        <v>0</v>
      </c>
      <c r="K264" s="214">
        <v>0</v>
      </c>
      <c r="L264" s="201">
        <v>3107</v>
      </c>
      <c r="M264" s="201">
        <v>891</v>
      </c>
    </row>
    <row r="265" spans="1:13" x14ac:dyDescent="0.35">
      <c r="A265" s="183" t="s">
        <v>821</v>
      </c>
      <c r="B265" s="210" t="s">
        <v>530</v>
      </c>
      <c r="C265" s="207">
        <v>1</v>
      </c>
      <c r="D265" s="197">
        <v>0</v>
      </c>
      <c r="E265" s="197">
        <v>0</v>
      </c>
      <c r="F265" s="198">
        <v>0</v>
      </c>
      <c r="G265" s="199">
        <v>1</v>
      </c>
      <c r="H265" s="197">
        <v>0</v>
      </c>
      <c r="I265" s="197">
        <v>0</v>
      </c>
      <c r="J265" s="200">
        <v>0</v>
      </c>
      <c r="K265" s="214">
        <v>1</v>
      </c>
      <c r="L265" s="201">
        <v>2654</v>
      </c>
      <c r="M265" s="201">
        <v>1447</v>
      </c>
    </row>
    <row r="266" spans="1:13" x14ac:dyDescent="0.35">
      <c r="A266" s="183" t="s">
        <v>822</v>
      </c>
      <c r="B266" s="210" t="s">
        <v>208</v>
      </c>
      <c r="C266" s="207">
        <v>4</v>
      </c>
      <c r="D266" s="197">
        <v>11</v>
      </c>
      <c r="E266" s="197">
        <v>5</v>
      </c>
      <c r="F266" s="198">
        <v>0</v>
      </c>
      <c r="G266" s="199">
        <v>4</v>
      </c>
      <c r="H266" s="197">
        <v>16</v>
      </c>
      <c r="I266" s="197">
        <v>7</v>
      </c>
      <c r="J266" s="200">
        <v>0</v>
      </c>
      <c r="K266" s="214">
        <v>41</v>
      </c>
      <c r="L266" s="201">
        <v>59812</v>
      </c>
      <c r="M266" s="201">
        <v>34301</v>
      </c>
    </row>
    <row r="267" spans="1:13" x14ac:dyDescent="0.35">
      <c r="A267" s="183" t="s">
        <v>823</v>
      </c>
      <c r="B267" s="210" t="s">
        <v>415</v>
      </c>
      <c r="C267" s="207">
        <v>0</v>
      </c>
      <c r="D267" s="197">
        <v>1</v>
      </c>
      <c r="E267" s="197">
        <v>1</v>
      </c>
      <c r="F267" s="198">
        <v>0</v>
      </c>
      <c r="G267" s="199">
        <v>0</v>
      </c>
      <c r="H267" s="197">
        <v>1</v>
      </c>
      <c r="I267" s="197">
        <v>2</v>
      </c>
      <c r="J267" s="200">
        <v>0</v>
      </c>
      <c r="K267" s="214">
        <v>3</v>
      </c>
      <c r="L267" s="201">
        <v>2773</v>
      </c>
      <c r="M267" s="201">
        <v>1061</v>
      </c>
    </row>
    <row r="268" spans="1:13" x14ac:dyDescent="0.35">
      <c r="A268" s="183" t="s">
        <v>824</v>
      </c>
      <c r="B268" s="210" t="s">
        <v>293</v>
      </c>
      <c r="C268" s="207">
        <v>1</v>
      </c>
      <c r="D268" s="197">
        <v>0</v>
      </c>
      <c r="E268" s="197">
        <v>0</v>
      </c>
      <c r="F268" s="198">
        <v>0</v>
      </c>
      <c r="G268" s="199">
        <v>1</v>
      </c>
      <c r="H268" s="197">
        <v>0</v>
      </c>
      <c r="I268" s="197">
        <v>0</v>
      </c>
      <c r="J268" s="200">
        <v>0</v>
      </c>
      <c r="K268" s="214">
        <v>2</v>
      </c>
      <c r="L268" s="201">
        <v>3155</v>
      </c>
      <c r="M268" s="201">
        <v>1703</v>
      </c>
    </row>
    <row r="269" spans="1:13" x14ac:dyDescent="0.35">
      <c r="A269" s="183" t="s">
        <v>825</v>
      </c>
      <c r="B269" s="210" t="s">
        <v>213</v>
      </c>
      <c r="C269" s="207">
        <v>3</v>
      </c>
      <c r="D269" s="197">
        <v>0</v>
      </c>
      <c r="E269" s="197">
        <v>0</v>
      </c>
      <c r="F269" s="198">
        <v>0</v>
      </c>
      <c r="G269" s="199">
        <v>3</v>
      </c>
      <c r="H269" s="197">
        <v>0</v>
      </c>
      <c r="I269" s="197">
        <v>0</v>
      </c>
      <c r="J269" s="200">
        <v>0</v>
      </c>
      <c r="K269" s="214">
        <v>5</v>
      </c>
      <c r="L269" s="201">
        <v>6245</v>
      </c>
      <c r="M269" s="201">
        <v>3926</v>
      </c>
    </row>
    <row r="270" spans="1:13" x14ac:dyDescent="0.35">
      <c r="A270" s="183" t="s">
        <v>826</v>
      </c>
      <c r="B270" s="210" t="s">
        <v>86</v>
      </c>
      <c r="C270" s="207">
        <v>0</v>
      </c>
      <c r="D270" s="197">
        <v>0</v>
      </c>
      <c r="E270" s="197">
        <v>2</v>
      </c>
      <c r="F270" s="198">
        <v>0</v>
      </c>
      <c r="G270" s="199">
        <v>0</v>
      </c>
      <c r="H270" s="197">
        <v>0</v>
      </c>
      <c r="I270" s="197">
        <v>2</v>
      </c>
      <c r="J270" s="200">
        <v>0</v>
      </c>
      <c r="K270" s="214">
        <v>3</v>
      </c>
      <c r="L270" s="201">
        <v>5729</v>
      </c>
      <c r="M270" s="201">
        <v>3156</v>
      </c>
    </row>
    <row r="271" spans="1:13" x14ac:dyDescent="0.35">
      <c r="A271" s="183" t="s">
        <v>827</v>
      </c>
      <c r="B271" s="210" t="s">
        <v>176</v>
      </c>
      <c r="C271" s="207">
        <v>2</v>
      </c>
      <c r="D271" s="197">
        <v>3</v>
      </c>
      <c r="E271" s="197">
        <v>0</v>
      </c>
      <c r="F271" s="198">
        <v>0</v>
      </c>
      <c r="G271" s="199">
        <v>2</v>
      </c>
      <c r="H271" s="197">
        <v>5</v>
      </c>
      <c r="I271" s="197">
        <v>0</v>
      </c>
      <c r="J271" s="200">
        <v>0</v>
      </c>
      <c r="K271" s="214">
        <v>8</v>
      </c>
      <c r="L271" s="201">
        <v>12160</v>
      </c>
      <c r="M271" s="201">
        <v>3951</v>
      </c>
    </row>
    <row r="272" spans="1:13" x14ac:dyDescent="0.35">
      <c r="A272" s="183" t="s">
        <v>828</v>
      </c>
      <c r="B272" s="210" t="s">
        <v>93</v>
      </c>
      <c r="C272" s="207">
        <v>1</v>
      </c>
      <c r="D272" s="197">
        <v>0</v>
      </c>
      <c r="E272" s="197">
        <v>0</v>
      </c>
      <c r="F272" s="198">
        <v>0</v>
      </c>
      <c r="G272" s="199">
        <v>1</v>
      </c>
      <c r="H272" s="197">
        <v>0</v>
      </c>
      <c r="I272" s="197">
        <v>0</v>
      </c>
      <c r="J272" s="200">
        <v>0</v>
      </c>
      <c r="K272" s="214">
        <v>2</v>
      </c>
      <c r="L272" s="201">
        <v>4796</v>
      </c>
      <c r="M272" s="201">
        <v>2648</v>
      </c>
    </row>
    <row r="273" spans="1:13" x14ac:dyDescent="0.35">
      <c r="A273" s="183" t="s">
        <v>829</v>
      </c>
      <c r="B273" s="210" t="s">
        <v>184</v>
      </c>
      <c r="C273" s="207">
        <v>1</v>
      </c>
      <c r="D273" s="197">
        <v>0</v>
      </c>
      <c r="E273" s="197">
        <v>1</v>
      </c>
      <c r="F273" s="198">
        <v>0</v>
      </c>
      <c r="G273" s="199">
        <v>1</v>
      </c>
      <c r="H273" s="197">
        <v>0</v>
      </c>
      <c r="I273" s="197">
        <v>1</v>
      </c>
      <c r="J273" s="200">
        <v>0</v>
      </c>
      <c r="K273" s="214">
        <v>4</v>
      </c>
      <c r="L273" s="201">
        <v>2997</v>
      </c>
      <c r="M273" s="201">
        <v>917</v>
      </c>
    </row>
    <row r="274" spans="1:13" x14ac:dyDescent="0.35">
      <c r="A274" s="183" t="s">
        <v>830</v>
      </c>
      <c r="B274" s="210" t="s">
        <v>27</v>
      </c>
      <c r="C274" s="207">
        <v>0</v>
      </c>
      <c r="D274" s="197">
        <v>0</v>
      </c>
      <c r="E274" s="197">
        <v>0</v>
      </c>
      <c r="F274" s="198">
        <v>0</v>
      </c>
      <c r="G274" s="199">
        <v>0</v>
      </c>
      <c r="H274" s="197">
        <v>0</v>
      </c>
      <c r="I274" s="197">
        <v>0</v>
      </c>
      <c r="J274" s="200">
        <v>0</v>
      </c>
      <c r="K274" s="214">
        <v>0</v>
      </c>
      <c r="L274" s="201">
        <v>1816</v>
      </c>
      <c r="M274" s="201">
        <v>849</v>
      </c>
    </row>
    <row r="275" spans="1:13" x14ac:dyDescent="0.35">
      <c r="A275" s="183" t="s">
        <v>831</v>
      </c>
      <c r="B275" s="210" t="s">
        <v>125</v>
      </c>
      <c r="C275" s="207">
        <v>5</v>
      </c>
      <c r="D275" s="197">
        <v>2</v>
      </c>
      <c r="E275" s="197">
        <v>0</v>
      </c>
      <c r="F275" s="198">
        <v>0</v>
      </c>
      <c r="G275" s="199">
        <v>5</v>
      </c>
      <c r="H275" s="197">
        <v>2</v>
      </c>
      <c r="I275" s="197">
        <v>0</v>
      </c>
      <c r="J275" s="200">
        <v>0</v>
      </c>
      <c r="K275" s="214">
        <v>8</v>
      </c>
      <c r="L275" s="201">
        <v>16053</v>
      </c>
      <c r="M275" s="201">
        <v>9927</v>
      </c>
    </row>
    <row r="276" spans="1:13" x14ac:dyDescent="0.35">
      <c r="A276" s="183" t="s">
        <v>832</v>
      </c>
      <c r="B276" s="210" t="s">
        <v>29</v>
      </c>
      <c r="C276" s="207">
        <v>1</v>
      </c>
      <c r="D276" s="197">
        <v>0</v>
      </c>
      <c r="E276" s="197">
        <v>0</v>
      </c>
      <c r="F276" s="198">
        <v>0</v>
      </c>
      <c r="G276" s="199">
        <v>1</v>
      </c>
      <c r="H276" s="197">
        <v>0</v>
      </c>
      <c r="I276" s="197">
        <v>0</v>
      </c>
      <c r="J276" s="200">
        <v>0</v>
      </c>
      <c r="K276" s="214">
        <v>1</v>
      </c>
      <c r="L276" s="201">
        <v>1714</v>
      </c>
      <c r="M276" s="201">
        <v>916</v>
      </c>
    </row>
    <row r="277" spans="1:13" x14ac:dyDescent="0.35">
      <c r="A277" s="183" t="s">
        <v>483</v>
      </c>
      <c r="B277" s="210" t="s">
        <v>173</v>
      </c>
      <c r="C277" s="207">
        <v>2</v>
      </c>
      <c r="D277" s="197">
        <v>4</v>
      </c>
      <c r="E277" s="197">
        <v>0</v>
      </c>
      <c r="F277" s="198">
        <v>0</v>
      </c>
      <c r="G277" s="199">
        <v>2</v>
      </c>
      <c r="H277" s="197">
        <v>4</v>
      </c>
      <c r="I277" s="197">
        <v>0</v>
      </c>
      <c r="J277" s="200">
        <v>0</v>
      </c>
      <c r="K277" s="214">
        <v>9</v>
      </c>
      <c r="L277" s="201">
        <v>12017</v>
      </c>
      <c r="M277" s="201">
        <v>4496</v>
      </c>
    </row>
    <row r="278" spans="1:13" x14ac:dyDescent="0.35">
      <c r="A278" s="183" t="s">
        <v>833</v>
      </c>
      <c r="B278" s="210" t="s">
        <v>103</v>
      </c>
      <c r="C278" s="207">
        <v>0</v>
      </c>
      <c r="D278" s="197">
        <v>0</v>
      </c>
      <c r="E278" s="197">
        <v>0</v>
      </c>
      <c r="F278" s="198">
        <v>0</v>
      </c>
      <c r="G278" s="199">
        <v>0</v>
      </c>
      <c r="H278" s="197">
        <v>0</v>
      </c>
      <c r="I278" s="197">
        <v>0</v>
      </c>
      <c r="J278" s="200">
        <v>0</v>
      </c>
      <c r="K278" s="214">
        <v>0</v>
      </c>
      <c r="L278" s="201">
        <v>3215</v>
      </c>
      <c r="M278" s="201">
        <v>1547</v>
      </c>
    </row>
    <row r="279" spans="1:13" x14ac:dyDescent="0.35">
      <c r="A279" s="183" t="s">
        <v>834</v>
      </c>
      <c r="B279" s="210" t="s">
        <v>519</v>
      </c>
      <c r="C279" s="207">
        <v>0</v>
      </c>
      <c r="D279" s="197">
        <v>0</v>
      </c>
      <c r="E279" s="197">
        <v>0</v>
      </c>
      <c r="F279" s="198">
        <v>0</v>
      </c>
      <c r="G279" s="199">
        <v>0</v>
      </c>
      <c r="H279" s="197">
        <v>0</v>
      </c>
      <c r="I279" s="197">
        <v>0</v>
      </c>
      <c r="J279" s="200">
        <v>0</v>
      </c>
      <c r="K279" s="214">
        <v>0</v>
      </c>
      <c r="L279" s="201">
        <v>4060</v>
      </c>
      <c r="M279" s="201">
        <v>2349</v>
      </c>
    </row>
    <row r="280" spans="1:13" x14ac:dyDescent="0.35">
      <c r="A280" s="183" t="s">
        <v>835</v>
      </c>
      <c r="B280" s="210" t="s">
        <v>52</v>
      </c>
      <c r="C280" s="207">
        <v>3</v>
      </c>
      <c r="D280" s="197">
        <v>1</v>
      </c>
      <c r="E280" s="197">
        <v>0</v>
      </c>
      <c r="F280" s="198">
        <v>0</v>
      </c>
      <c r="G280" s="199">
        <v>3</v>
      </c>
      <c r="H280" s="197">
        <v>1</v>
      </c>
      <c r="I280" s="197">
        <v>0</v>
      </c>
      <c r="J280" s="200">
        <v>0</v>
      </c>
      <c r="K280" s="214">
        <v>6</v>
      </c>
      <c r="L280" s="201">
        <v>8917</v>
      </c>
      <c r="M280" s="201">
        <v>5879</v>
      </c>
    </row>
    <row r="281" spans="1:13" x14ac:dyDescent="0.35">
      <c r="A281" s="183" t="s">
        <v>836</v>
      </c>
      <c r="B281" s="210" t="s">
        <v>23</v>
      </c>
      <c r="C281" s="207">
        <v>0</v>
      </c>
      <c r="D281" s="197">
        <v>0</v>
      </c>
      <c r="E281" s="197">
        <v>0</v>
      </c>
      <c r="F281" s="198">
        <v>0</v>
      </c>
      <c r="G281" s="199">
        <v>0</v>
      </c>
      <c r="H281" s="197">
        <v>0</v>
      </c>
      <c r="I281" s="197">
        <v>0</v>
      </c>
      <c r="J281" s="200">
        <v>0</v>
      </c>
      <c r="K281" s="214">
        <v>0</v>
      </c>
      <c r="L281" s="201">
        <v>1940</v>
      </c>
      <c r="M281" s="201">
        <v>1152</v>
      </c>
    </row>
    <row r="282" spans="1:13" x14ac:dyDescent="0.35">
      <c r="A282" s="183" t="s">
        <v>837</v>
      </c>
      <c r="B282" s="210" t="s">
        <v>299</v>
      </c>
      <c r="C282" s="207">
        <v>1</v>
      </c>
      <c r="D282" s="197">
        <v>0</v>
      </c>
      <c r="E282" s="197">
        <v>0</v>
      </c>
      <c r="F282" s="198">
        <v>0</v>
      </c>
      <c r="G282" s="199">
        <v>1</v>
      </c>
      <c r="H282" s="197">
        <v>0</v>
      </c>
      <c r="I282" s="197">
        <v>0</v>
      </c>
      <c r="J282" s="200">
        <v>0</v>
      </c>
      <c r="K282" s="214">
        <v>2</v>
      </c>
      <c r="L282" s="201">
        <v>3190</v>
      </c>
      <c r="M282" s="201">
        <v>1706</v>
      </c>
    </row>
    <row r="283" spans="1:13" x14ac:dyDescent="0.35">
      <c r="A283" s="183" t="s">
        <v>838</v>
      </c>
      <c r="B283" s="210" t="s">
        <v>11</v>
      </c>
      <c r="C283" s="207">
        <v>0</v>
      </c>
      <c r="D283" s="197">
        <v>0</v>
      </c>
      <c r="E283" s="197">
        <v>0</v>
      </c>
      <c r="F283" s="198">
        <v>0</v>
      </c>
      <c r="G283" s="199">
        <v>0</v>
      </c>
      <c r="H283" s="197">
        <v>0</v>
      </c>
      <c r="I283" s="197">
        <v>0</v>
      </c>
      <c r="J283" s="200">
        <v>0</v>
      </c>
      <c r="K283" s="214">
        <v>0</v>
      </c>
      <c r="L283" s="201">
        <v>2741</v>
      </c>
      <c r="M283" s="201">
        <v>1678</v>
      </c>
    </row>
    <row r="284" spans="1:13" x14ac:dyDescent="0.35">
      <c r="A284" s="183" t="s">
        <v>839</v>
      </c>
      <c r="B284" s="210" t="s">
        <v>1060</v>
      </c>
      <c r="C284" s="207">
        <v>0</v>
      </c>
      <c r="D284" s="197">
        <v>0</v>
      </c>
      <c r="E284" s="197">
        <v>0</v>
      </c>
      <c r="F284" s="198">
        <v>0</v>
      </c>
      <c r="G284" s="199">
        <v>0</v>
      </c>
      <c r="H284" s="197">
        <v>0</v>
      </c>
      <c r="I284" s="197">
        <v>0</v>
      </c>
      <c r="J284" s="200">
        <v>0</v>
      </c>
      <c r="K284" s="214">
        <v>0</v>
      </c>
      <c r="L284" s="201">
        <v>4722</v>
      </c>
      <c r="M284" s="201">
        <v>1893</v>
      </c>
    </row>
    <row r="285" spans="1:13" x14ac:dyDescent="0.35">
      <c r="A285" s="183" t="s">
        <v>840</v>
      </c>
      <c r="B285" s="210" t="s">
        <v>79</v>
      </c>
      <c r="C285" s="207">
        <v>1</v>
      </c>
      <c r="D285" s="197">
        <v>2</v>
      </c>
      <c r="E285" s="197">
        <v>0</v>
      </c>
      <c r="F285" s="198">
        <v>0</v>
      </c>
      <c r="G285" s="199">
        <v>1</v>
      </c>
      <c r="H285" s="197">
        <v>2</v>
      </c>
      <c r="I285" s="197">
        <v>0</v>
      </c>
      <c r="J285" s="200">
        <v>0</v>
      </c>
      <c r="K285" s="214">
        <v>4</v>
      </c>
      <c r="L285" s="201">
        <v>18597</v>
      </c>
      <c r="M285" s="201">
        <v>7840</v>
      </c>
    </row>
    <row r="286" spans="1:13" x14ac:dyDescent="0.35">
      <c r="A286" s="183" t="s">
        <v>841</v>
      </c>
      <c r="B286" s="210" t="s">
        <v>136</v>
      </c>
      <c r="C286" s="207">
        <v>0</v>
      </c>
      <c r="D286" s="197">
        <v>0</v>
      </c>
      <c r="E286" s="197">
        <v>0</v>
      </c>
      <c r="F286" s="198">
        <v>0</v>
      </c>
      <c r="G286" s="199">
        <v>0</v>
      </c>
      <c r="H286" s="197">
        <v>0</v>
      </c>
      <c r="I286" s="197">
        <v>0</v>
      </c>
      <c r="J286" s="200">
        <v>0</v>
      </c>
      <c r="K286" s="214">
        <v>0</v>
      </c>
      <c r="L286" s="201">
        <v>2454</v>
      </c>
      <c r="M286" s="201">
        <v>1493</v>
      </c>
    </row>
    <row r="287" spans="1:13" x14ac:dyDescent="0.35">
      <c r="A287" s="183" t="s">
        <v>842</v>
      </c>
      <c r="B287" s="210" t="s">
        <v>512</v>
      </c>
      <c r="C287" s="207">
        <v>0</v>
      </c>
      <c r="D287" s="197">
        <v>0</v>
      </c>
      <c r="E287" s="197">
        <v>0</v>
      </c>
      <c r="F287" s="198">
        <v>0</v>
      </c>
      <c r="G287" s="199">
        <v>0</v>
      </c>
      <c r="H287" s="197">
        <v>0</v>
      </c>
      <c r="I287" s="197">
        <v>0</v>
      </c>
      <c r="J287" s="200">
        <v>0</v>
      </c>
      <c r="K287" s="214">
        <v>0</v>
      </c>
      <c r="L287" s="201">
        <v>6344</v>
      </c>
      <c r="M287" s="201">
        <v>3251</v>
      </c>
    </row>
    <row r="288" spans="1:13" x14ac:dyDescent="0.35">
      <c r="A288" s="183" t="s">
        <v>843</v>
      </c>
      <c r="B288" s="210" t="s">
        <v>74</v>
      </c>
      <c r="C288" s="207">
        <v>2</v>
      </c>
      <c r="D288" s="197">
        <v>2</v>
      </c>
      <c r="E288" s="197">
        <v>3</v>
      </c>
      <c r="F288" s="198">
        <v>0</v>
      </c>
      <c r="G288" s="199">
        <v>2</v>
      </c>
      <c r="H288" s="197">
        <v>2</v>
      </c>
      <c r="I288" s="197">
        <v>3</v>
      </c>
      <c r="J288" s="200">
        <v>0</v>
      </c>
      <c r="K288" s="214">
        <v>15</v>
      </c>
      <c r="L288" s="201">
        <v>19210</v>
      </c>
      <c r="M288" s="201">
        <v>12170</v>
      </c>
    </row>
    <row r="289" spans="1:13" x14ac:dyDescent="0.35">
      <c r="A289" s="183" t="s">
        <v>844</v>
      </c>
      <c r="B289" s="210" t="s">
        <v>239</v>
      </c>
      <c r="C289" s="207">
        <v>0</v>
      </c>
      <c r="D289" s="197">
        <v>4</v>
      </c>
      <c r="E289" s="197">
        <v>1</v>
      </c>
      <c r="F289" s="198">
        <v>0</v>
      </c>
      <c r="G289" s="199">
        <v>0</v>
      </c>
      <c r="H289" s="197">
        <v>4</v>
      </c>
      <c r="I289" s="197">
        <v>1</v>
      </c>
      <c r="J289" s="200">
        <v>0</v>
      </c>
      <c r="K289" s="214">
        <v>11</v>
      </c>
      <c r="L289" s="201">
        <v>23174</v>
      </c>
      <c r="M289" s="201">
        <v>13820</v>
      </c>
    </row>
    <row r="290" spans="1:13" x14ac:dyDescent="0.35">
      <c r="A290" s="183" t="s">
        <v>845</v>
      </c>
      <c r="B290" s="210" t="s">
        <v>46</v>
      </c>
      <c r="C290" s="207">
        <v>1</v>
      </c>
      <c r="D290" s="197">
        <v>0</v>
      </c>
      <c r="E290" s="197">
        <v>0</v>
      </c>
      <c r="F290" s="198">
        <v>0</v>
      </c>
      <c r="G290" s="199">
        <v>1</v>
      </c>
      <c r="H290" s="197">
        <v>0</v>
      </c>
      <c r="I290" s="197">
        <v>0</v>
      </c>
      <c r="J290" s="200">
        <v>0</v>
      </c>
      <c r="K290" s="214">
        <v>1</v>
      </c>
      <c r="L290" s="201">
        <v>2415</v>
      </c>
      <c r="M290" s="201">
        <v>1136</v>
      </c>
    </row>
    <row r="291" spans="1:13" x14ac:dyDescent="0.35">
      <c r="A291" s="183" t="s">
        <v>846</v>
      </c>
      <c r="B291" s="210" t="s">
        <v>395</v>
      </c>
      <c r="C291" s="207">
        <v>0</v>
      </c>
      <c r="D291" s="197">
        <v>0</v>
      </c>
      <c r="E291" s="197">
        <v>0</v>
      </c>
      <c r="F291" s="198">
        <v>0</v>
      </c>
      <c r="G291" s="199">
        <v>0</v>
      </c>
      <c r="H291" s="197">
        <v>0</v>
      </c>
      <c r="I291" s="197">
        <v>0</v>
      </c>
      <c r="J291" s="200">
        <v>0</v>
      </c>
      <c r="K291" s="214">
        <v>0</v>
      </c>
      <c r="L291" s="201">
        <v>3367</v>
      </c>
      <c r="M291" s="201">
        <v>1673</v>
      </c>
    </row>
    <row r="292" spans="1:13" x14ac:dyDescent="0.35">
      <c r="A292" s="183" t="s">
        <v>847</v>
      </c>
      <c r="B292" s="210" t="s">
        <v>466</v>
      </c>
      <c r="C292" s="207">
        <v>1</v>
      </c>
      <c r="D292" s="197">
        <v>0</v>
      </c>
      <c r="E292" s="197">
        <v>1</v>
      </c>
      <c r="F292" s="198">
        <v>0</v>
      </c>
      <c r="G292" s="199">
        <v>1</v>
      </c>
      <c r="H292" s="197">
        <v>0</v>
      </c>
      <c r="I292" s="197">
        <v>1</v>
      </c>
      <c r="J292" s="200">
        <v>0</v>
      </c>
      <c r="K292" s="214">
        <v>4</v>
      </c>
      <c r="L292" s="201">
        <v>23251</v>
      </c>
      <c r="M292" s="201">
        <v>11121</v>
      </c>
    </row>
    <row r="293" spans="1:13" x14ac:dyDescent="0.35">
      <c r="A293" s="183" t="s">
        <v>848</v>
      </c>
      <c r="B293" s="210" t="s">
        <v>242</v>
      </c>
      <c r="C293" s="207">
        <v>0</v>
      </c>
      <c r="D293" s="197">
        <v>2</v>
      </c>
      <c r="E293" s="197">
        <v>0</v>
      </c>
      <c r="F293" s="198">
        <v>0</v>
      </c>
      <c r="G293" s="199">
        <v>0</v>
      </c>
      <c r="H293" s="197">
        <v>2</v>
      </c>
      <c r="I293" s="197">
        <v>0</v>
      </c>
      <c r="J293" s="200">
        <v>0</v>
      </c>
      <c r="K293" s="214">
        <v>3</v>
      </c>
      <c r="L293" s="201">
        <v>3987</v>
      </c>
      <c r="M293" s="201">
        <v>1622</v>
      </c>
    </row>
    <row r="294" spans="1:13" x14ac:dyDescent="0.35">
      <c r="A294" s="183" t="s">
        <v>849</v>
      </c>
      <c r="B294" s="210" t="s">
        <v>521</v>
      </c>
      <c r="C294" s="207">
        <v>0</v>
      </c>
      <c r="D294" s="197">
        <v>1</v>
      </c>
      <c r="E294" s="197">
        <v>0</v>
      </c>
      <c r="F294" s="198">
        <v>0</v>
      </c>
      <c r="G294" s="199">
        <v>0</v>
      </c>
      <c r="H294" s="197">
        <v>1</v>
      </c>
      <c r="I294" s="197">
        <v>0</v>
      </c>
      <c r="J294" s="200">
        <v>0</v>
      </c>
      <c r="K294" s="214">
        <v>3</v>
      </c>
      <c r="L294" s="201">
        <v>3877</v>
      </c>
      <c r="M294" s="201">
        <v>1468</v>
      </c>
    </row>
    <row r="295" spans="1:13" x14ac:dyDescent="0.35">
      <c r="A295" s="183" t="s">
        <v>850</v>
      </c>
      <c r="B295" s="210" t="s">
        <v>455</v>
      </c>
      <c r="C295" s="207">
        <v>16</v>
      </c>
      <c r="D295" s="197">
        <v>4</v>
      </c>
      <c r="E295" s="197">
        <v>4</v>
      </c>
      <c r="F295" s="198">
        <v>0</v>
      </c>
      <c r="G295" s="199">
        <v>17</v>
      </c>
      <c r="H295" s="197">
        <v>4</v>
      </c>
      <c r="I295" s="197">
        <v>4</v>
      </c>
      <c r="J295" s="200">
        <v>0</v>
      </c>
      <c r="K295" s="214">
        <v>48</v>
      </c>
      <c r="L295" s="201">
        <v>239151</v>
      </c>
      <c r="M295" s="201">
        <v>130763</v>
      </c>
    </row>
    <row r="296" spans="1:13" x14ac:dyDescent="0.35">
      <c r="A296" s="183" t="s">
        <v>851</v>
      </c>
      <c r="B296" s="210" t="s">
        <v>43</v>
      </c>
      <c r="C296" s="207">
        <v>2</v>
      </c>
      <c r="D296" s="197">
        <v>1</v>
      </c>
      <c r="E296" s="197">
        <v>0</v>
      </c>
      <c r="F296" s="198">
        <v>0</v>
      </c>
      <c r="G296" s="199">
        <v>3</v>
      </c>
      <c r="H296" s="197">
        <v>1</v>
      </c>
      <c r="I296" s="197">
        <v>0</v>
      </c>
      <c r="J296" s="200">
        <v>0</v>
      </c>
      <c r="K296" s="214">
        <v>5</v>
      </c>
      <c r="L296" s="201">
        <v>3864</v>
      </c>
      <c r="M296" s="201">
        <v>1812</v>
      </c>
    </row>
    <row r="297" spans="1:13" x14ac:dyDescent="0.35">
      <c r="A297" s="183" t="s">
        <v>852</v>
      </c>
      <c r="B297" s="210" t="s">
        <v>61</v>
      </c>
      <c r="C297" s="207">
        <v>0</v>
      </c>
      <c r="D297" s="197">
        <v>0</v>
      </c>
      <c r="E297" s="197">
        <v>0</v>
      </c>
      <c r="F297" s="198">
        <v>0</v>
      </c>
      <c r="G297" s="199">
        <v>0</v>
      </c>
      <c r="H297" s="197">
        <v>0</v>
      </c>
      <c r="I297" s="197">
        <v>0</v>
      </c>
      <c r="J297" s="200">
        <v>0</v>
      </c>
      <c r="K297" s="214">
        <v>0</v>
      </c>
      <c r="L297" s="201">
        <v>2267</v>
      </c>
      <c r="M297" s="201">
        <v>717</v>
      </c>
    </row>
    <row r="298" spans="1:13" x14ac:dyDescent="0.35">
      <c r="A298" s="183" t="s">
        <v>853</v>
      </c>
      <c r="B298" s="210" t="s">
        <v>463</v>
      </c>
      <c r="C298" s="207">
        <v>0</v>
      </c>
      <c r="D298" s="197">
        <v>0</v>
      </c>
      <c r="E298" s="197">
        <v>0</v>
      </c>
      <c r="F298" s="198">
        <v>0</v>
      </c>
      <c r="G298" s="199">
        <v>0</v>
      </c>
      <c r="H298" s="197">
        <v>0</v>
      </c>
      <c r="I298" s="197">
        <v>0</v>
      </c>
      <c r="J298" s="200">
        <v>0</v>
      </c>
      <c r="K298" s="214">
        <v>0</v>
      </c>
      <c r="L298" s="201">
        <v>1750</v>
      </c>
      <c r="M298" s="201">
        <v>629</v>
      </c>
    </row>
    <row r="299" spans="1:13" x14ac:dyDescent="0.35">
      <c r="A299" s="183" t="s">
        <v>854</v>
      </c>
      <c r="B299" s="210" t="s">
        <v>372</v>
      </c>
      <c r="C299" s="207">
        <v>2</v>
      </c>
      <c r="D299" s="197">
        <v>6</v>
      </c>
      <c r="E299" s="197">
        <v>3</v>
      </c>
      <c r="F299" s="198">
        <v>0</v>
      </c>
      <c r="G299" s="199">
        <v>2</v>
      </c>
      <c r="H299" s="197">
        <v>6</v>
      </c>
      <c r="I299" s="197">
        <v>3</v>
      </c>
      <c r="J299" s="200">
        <v>0</v>
      </c>
      <c r="K299" s="214">
        <v>17</v>
      </c>
      <c r="L299" s="201">
        <v>41273</v>
      </c>
      <c r="M299" s="201">
        <v>23272</v>
      </c>
    </row>
    <row r="300" spans="1:13" x14ac:dyDescent="0.35">
      <c r="A300" s="183" t="s">
        <v>855</v>
      </c>
      <c r="B300" s="210" t="s">
        <v>95</v>
      </c>
      <c r="C300" s="207">
        <v>0</v>
      </c>
      <c r="D300" s="197">
        <v>1</v>
      </c>
      <c r="E300" s="197">
        <v>0</v>
      </c>
      <c r="F300" s="198">
        <v>0</v>
      </c>
      <c r="G300" s="199">
        <v>0</v>
      </c>
      <c r="H300" s="197">
        <v>1</v>
      </c>
      <c r="I300" s="197">
        <v>0</v>
      </c>
      <c r="J300" s="200">
        <v>0</v>
      </c>
      <c r="K300" s="214">
        <v>2</v>
      </c>
      <c r="L300" s="201">
        <v>4198</v>
      </c>
      <c r="M300" s="201">
        <v>1801</v>
      </c>
    </row>
    <row r="301" spans="1:13" x14ac:dyDescent="0.35">
      <c r="A301" s="183" t="s">
        <v>856</v>
      </c>
      <c r="B301" s="210" t="s">
        <v>114</v>
      </c>
      <c r="C301" s="207">
        <v>2</v>
      </c>
      <c r="D301" s="197">
        <v>2</v>
      </c>
      <c r="E301" s="197">
        <v>0</v>
      </c>
      <c r="F301" s="198">
        <v>0</v>
      </c>
      <c r="G301" s="199">
        <v>2</v>
      </c>
      <c r="H301" s="197">
        <v>2</v>
      </c>
      <c r="I301" s="197">
        <v>0</v>
      </c>
      <c r="J301" s="200">
        <v>0</v>
      </c>
      <c r="K301" s="214">
        <v>6</v>
      </c>
      <c r="L301" s="201">
        <v>10978</v>
      </c>
      <c r="M301" s="201">
        <v>4102</v>
      </c>
    </row>
    <row r="302" spans="1:13" x14ac:dyDescent="0.35">
      <c r="A302" s="183" t="s">
        <v>857</v>
      </c>
      <c r="B302" s="210" t="s">
        <v>432</v>
      </c>
      <c r="C302" s="207">
        <v>1</v>
      </c>
      <c r="D302" s="197">
        <v>0</v>
      </c>
      <c r="E302" s="197">
        <v>4</v>
      </c>
      <c r="F302" s="198">
        <v>0</v>
      </c>
      <c r="G302" s="199">
        <v>1</v>
      </c>
      <c r="H302" s="197">
        <v>0</v>
      </c>
      <c r="I302" s="197">
        <v>4</v>
      </c>
      <c r="J302" s="200">
        <v>0</v>
      </c>
      <c r="K302" s="214">
        <v>9</v>
      </c>
      <c r="L302" s="201">
        <v>34169</v>
      </c>
      <c r="M302" s="201">
        <v>16244</v>
      </c>
    </row>
    <row r="303" spans="1:13" x14ac:dyDescent="0.35">
      <c r="A303" s="183" t="s">
        <v>858</v>
      </c>
      <c r="B303" s="210" t="s">
        <v>412</v>
      </c>
      <c r="C303" s="207">
        <v>0</v>
      </c>
      <c r="D303" s="197">
        <v>2</v>
      </c>
      <c r="E303" s="197">
        <v>0</v>
      </c>
      <c r="F303" s="198">
        <v>0</v>
      </c>
      <c r="G303" s="199">
        <v>0</v>
      </c>
      <c r="H303" s="197">
        <v>3</v>
      </c>
      <c r="I303" s="197">
        <v>0</v>
      </c>
      <c r="J303" s="200">
        <v>0</v>
      </c>
      <c r="K303" s="214">
        <v>3</v>
      </c>
      <c r="L303" s="201">
        <v>6918</v>
      </c>
      <c r="M303" s="201">
        <v>3623</v>
      </c>
    </row>
    <row r="304" spans="1:13" x14ac:dyDescent="0.35">
      <c r="A304" s="183" t="s">
        <v>859</v>
      </c>
      <c r="B304" s="210" t="s">
        <v>429</v>
      </c>
      <c r="C304" s="207">
        <v>1</v>
      </c>
      <c r="D304" s="197">
        <v>0</v>
      </c>
      <c r="E304" s="197">
        <v>7</v>
      </c>
      <c r="F304" s="198">
        <v>0</v>
      </c>
      <c r="G304" s="199">
        <v>1</v>
      </c>
      <c r="H304" s="197">
        <v>0</v>
      </c>
      <c r="I304" s="197">
        <v>9</v>
      </c>
      <c r="J304" s="200">
        <v>0</v>
      </c>
      <c r="K304" s="214">
        <v>12</v>
      </c>
      <c r="L304" s="201">
        <v>38476</v>
      </c>
      <c r="M304" s="201">
        <v>22177</v>
      </c>
    </row>
    <row r="305" spans="1:13" x14ac:dyDescent="0.35">
      <c r="A305" s="183" t="s">
        <v>860</v>
      </c>
      <c r="B305" s="210" t="s">
        <v>481</v>
      </c>
      <c r="C305" s="207">
        <v>1</v>
      </c>
      <c r="D305" s="197">
        <v>0</v>
      </c>
      <c r="E305" s="197">
        <v>1</v>
      </c>
      <c r="F305" s="198">
        <v>0</v>
      </c>
      <c r="G305" s="199">
        <v>1</v>
      </c>
      <c r="H305" s="197">
        <v>0</v>
      </c>
      <c r="I305" s="197">
        <v>1</v>
      </c>
      <c r="J305" s="200">
        <v>0</v>
      </c>
      <c r="K305" s="214">
        <v>2</v>
      </c>
      <c r="L305" s="201">
        <v>9812</v>
      </c>
      <c r="M305" s="201">
        <v>3483</v>
      </c>
    </row>
    <row r="306" spans="1:13" x14ac:dyDescent="0.35">
      <c r="A306" s="183" t="s">
        <v>861</v>
      </c>
      <c r="B306" s="210" t="s">
        <v>509</v>
      </c>
      <c r="C306" s="207">
        <v>2</v>
      </c>
      <c r="D306" s="197">
        <v>0</v>
      </c>
      <c r="E306" s="197">
        <v>0</v>
      </c>
      <c r="F306" s="198">
        <v>0</v>
      </c>
      <c r="G306" s="199">
        <v>2</v>
      </c>
      <c r="H306" s="197">
        <v>0</v>
      </c>
      <c r="I306" s="197">
        <v>0</v>
      </c>
      <c r="J306" s="200">
        <v>0</v>
      </c>
      <c r="K306" s="214">
        <v>4</v>
      </c>
      <c r="L306" s="201">
        <v>6873</v>
      </c>
      <c r="M306" s="201">
        <v>4384</v>
      </c>
    </row>
    <row r="307" spans="1:13" x14ac:dyDescent="0.35">
      <c r="A307" s="183" t="s">
        <v>862</v>
      </c>
      <c r="B307" s="210" t="s">
        <v>226</v>
      </c>
      <c r="C307" s="207">
        <v>2</v>
      </c>
      <c r="D307" s="197">
        <v>5</v>
      </c>
      <c r="E307" s="197">
        <v>0</v>
      </c>
      <c r="F307" s="198">
        <v>0</v>
      </c>
      <c r="G307" s="199">
        <v>2</v>
      </c>
      <c r="H307" s="197">
        <v>7</v>
      </c>
      <c r="I307" s="197">
        <v>0</v>
      </c>
      <c r="J307" s="200">
        <v>0</v>
      </c>
      <c r="K307" s="214">
        <v>12</v>
      </c>
      <c r="L307" s="201">
        <v>7346</v>
      </c>
      <c r="M307" s="201">
        <v>2804</v>
      </c>
    </row>
    <row r="308" spans="1:13" x14ac:dyDescent="0.35">
      <c r="A308" s="183" t="s">
        <v>863</v>
      </c>
      <c r="B308" s="210" t="s">
        <v>300</v>
      </c>
      <c r="C308" s="207">
        <v>0</v>
      </c>
      <c r="D308" s="197">
        <v>1</v>
      </c>
      <c r="E308" s="197">
        <v>0</v>
      </c>
      <c r="F308" s="198">
        <v>0</v>
      </c>
      <c r="G308" s="199">
        <v>0</v>
      </c>
      <c r="H308" s="197">
        <v>1</v>
      </c>
      <c r="I308" s="197">
        <v>0</v>
      </c>
      <c r="J308" s="200">
        <v>0</v>
      </c>
      <c r="K308" s="214">
        <v>2</v>
      </c>
      <c r="L308" s="201">
        <v>3532</v>
      </c>
      <c r="M308" s="201">
        <v>2644</v>
      </c>
    </row>
    <row r="309" spans="1:13" x14ac:dyDescent="0.35">
      <c r="A309" s="183" t="s">
        <v>864</v>
      </c>
      <c r="B309" s="210" t="s">
        <v>367</v>
      </c>
      <c r="C309" s="207">
        <v>4</v>
      </c>
      <c r="D309" s="197">
        <v>5</v>
      </c>
      <c r="E309" s="197">
        <v>0</v>
      </c>
      <c r="F309" s="198">
        <v>0</v>
      </c>
      <c r="G309" s="199">
        <v>4</v>
      </c>
      <c r="H309" s="197">
        <v>6</v>
      </c>
      <c r="I309" s="197">
        <v>0</v>
      </c>
      <c r="J309" s="200">
        <v>0</v>
      </c>
      <c r="K309" s="214">
        <v>12</v>
      </c>
      <c r="L309" s="201">
        <v>52018</v>
      </c>
      <c r="M309" s="201">
        <v>22452</v>
      </c>
    </row>
    <row r="310" spans="1:13" x14ac:dyDescent="0.35">
      <c r="A310" s="183" t="s">
        <v>865</v>
      </c>
      <c r="B310" s="210" t="s">
        <v>164</v>
      </c>
      <c r="C310" s="207">
        <v>0</v>
      </c>
      <c r="D310" s="197">
        <v>1</v>
      </c>
      <c r="E310" s="197">
        <v>0</v>
      </c>
      <c r="F310" s="198">
        <v>0</v>
      </c>
      <c r="G310" s="199">
        <v>0</v>
      </c>
      <c r="H310" s="197">
        <v>1</v>
      </c>
      <c r="I310" s="197">
        <v>0</v>
      </c>
      <c r="J310" s="200">
        <v>0</v>
      </c>
      <c r="K310" s="214">
        <v>2</v>
      </c>
      <c r="L310" s="201">
        <v>5193</v>
      </c>
      <c r="M310" s="201">
        <v>2078</v>
      </c>
    </row>
    <row r="311" spans="1:13" x14ac:dyDescent="0.35">
      <c r="A311" s="183" t="s">
        <v>866</v>
      </c>
      <c r="B311" s="210" t="s">
        <v>247</v>
      </c>
      <c r="C311" s="207">
        <v>2</v>
      </c>
      <c r="D311" s="197">
        <v>1</v>
      </c>
      <c r="E311" s="197">
        <v>0</v>
      </c>
      <c r="F311" s="198">
        <v>0</v>
      </c>
      <c r="G311" s="199">
        <v>2</v>
      </c>
      <c r="H311" s="197">
        <v>1</v>
      </c>
      <c r="I311" s="197">
        <v>0</v>
      </c>
      <c r="J311" s="200">
        <v>0</v>
      </c>
      <c r="K311" s="214">
        <v>3</v>
      </c>
      <c r="L311" s="201">
        <v>6045</v>
      </c>
      <c r="M311" s="201">
        <v>3107</v>
      </c>
    </row>
    <row r="312" spans="1:13" x14ac:dyDescent="0.35">
      <c r="A312" s="183" t="s">
        <v>867</v>
      </c>
      <c r="B312" s="210" t="s">
        <v>119</v>
      </c>
      <c r="C312" s="207">
        <v>13</v>
      </c>
      <c r="D312" s="197">
        <v>17</v>
      </c>
      <c r="E312" s="197">
        <v>6</v>
      </c>
      <c r="F312" s="198">
        <v>1</v>
      </c>
      <c r="G312" s="199">
        <v>13</v>
      </c>
      <c r="H312" s="197">
        <v>23</v>
      </c>
      <c r="I312" s="197">
        <v>6</v>
      </c>
      <c r="J312" s="200">
        <v>1</v>
      </c>
      <c r="K312" s="214">
        <v>69</v>
      </c>
      <c r="L312" s="201">
        <v>186082</v>
      </c>
      <c r="M312" s="201">
        <v>97430</v>
      </c>
    </row>
    <row r="313" spans="1:13" x14ac:dyDescent="0.35">
      <c r="A313" s="183" t="s">
        <v>868</v>
      </c>
      <c r="B313" s="210" t="s">
        <v>24</v>
      </c>
      <c r="C313" s="207">
        <v>0</v>
      </c>
      <c r="D313" s="197">
        <v>0</v>
      </c>
      <c r="E313" s="197">
        <v>0</v>
      </c>
      <c r="F313" s="198">
        <v>0</v>
      </c>
      <c r="G313" s="199">
        <v>0</v>
      </c>
      <c r="H313" s="197">
        <v>0</v>
      </c>
      <c r="I313" s="197">
        <v>0</v>
      </c>
      <c r="J313" s="200">
        <v>0</v>
      </c>
      <c r="K313" s="214">
        <v>0</v>
      </c>
      <c r="L313" s="201">
        <v>2201</v>
      </c>
      <c r="M313" s="201">
        <v>927</v>
      </c>
    </row>
    <row r="314" spans="1:13" x14ac:dyDescent="0.35">
      <c r="A314" s="183" t="s">
        <v>869</v>
      </c>
      <c r="B314" s="210" t="s">
        <v>260</v>
      </c>
      <c r="C314" s="207">
        <v>0</v>
      </c>
      <c r="D314" s="197">
        <v>1</v>
      </c>
      <c r="E314" s="197">
        <v>0</v>
      </c>
      <c r="F314" s="198">
        <v>0</v>
      </c>
      <c r="G314" s="199">
        <v>0</v>
      </c>
      <c r="H314" s="197">
        <v>1</v>
      </c>
      <c r="I314" s="197">
        <v>0</v>
      </c>
      <c r="J314" s="200">
        <v>0</v>
      </c>
      <c r="K314" s="214">
        <v>2</v>
      </c>
      <c r="L314" s="201">
        <v>8067</v>
      </c>
      <c r="M314" s="201">
        <v>3572</v>
      </c>
    </row>
    <row r="315" spans="1:13" x14ac:dyDescent="0.35">
      <c r="A315" s="183" t="s">
        <v>870</v>
      </c>
      <c r="B315" s="210" t="s">
        <v>419</v>
      </c>
      <c r="C315" s="207">
        <v>1</v>
      </c>
      <c r="D315" s="197">
        <v>0</v>
      </c>
      <c r="E315" s="197">
        <v>0</v>
      </c>
      <c r="F315" s="198">
        <v>0</v>
      </c>
      <c r="G315" s="199">
        <v>1</v>
      </c>
      <c r="H315" s="197">
        <v>0</v>
      </c>
      <c r="I315" s="197">
        <v>0</v>
      </c>
      <c r="J315" s="200">
        <v>0</v>
      </c>
      <c r="K315" s="214">
        <v>1</v>
      </c>
      <c r="L315" s="201">
        <v>2187</v>
      </c>
      <c r="M315" s="201">
        <v>558</v>
      </c>
    </row>
    <row r="316" spans="1:13" x14ac:dyDescent="0.35">
      <c r="A316" s="183" t="s">
        <v>871</v>
      </c>
      <c r="B316" s="210" t="s">
        <v>350</v>
      </c>
      <c r="C316" s="207">
        <v>2</v>
      </c>
      <c r="D316" s="197">
        <v>0</v>
      </c>
      <c r="E316" s="197">
        <v>4</v>
      </c>
      <c r="F316" s="198">
        <v>0</v>
      </c>
      <c r="G316" s="199">
        <v>3</v>
      </c>
      <c r="H316" s="197">
        <v>0</v>
      </c>
      <c r="I316" s="197">
        <v>4</v>
      </c>
      <c r="J316" s="200">
        <v>0</v>
      </c>
      <c r="K316" s="214">
        <v>11</v>
      </c>
      <c r="L316" s="201">
        <v>7788</v>
      </c>
      <c r="M316" s="201">
        <v>2983</v>
      </c>
    </row>
    <row r="317" spans="1:13" x14ac:dyDescent="0.35">
      <c r="A317" s="183" t="s">
        <v>872</v>
      </c>
      <c r="B317" s="210" t="s">
        <v>324</v>
      </c>
      <c r="C317" s="207">
        <v>0</v>
      </c>
      <c r="D317" s="197">
        <v>0</v>
      </c>
      <c r="E317" s="197">
        <v>0</v>
      </c>
      <c r="F317" s="198">
        <v>0</v>
      </c>
      <c r="G317" s="199">
        <v>0</v>
      </c>
      <c r="H317" s="197">
        <v>0</v>
      </c>
      <c r="I317" s="197">
        <v>0</v>
      </c>
      <c r="J317" s="200">
        <v>0</v>
      </c>
      <c r="K317" s="214">
        <v>0</v>
      </c>
      <c r="L317" s="201">
        <v>3956</v>
      </c>
      <c r="M317" s="201">
        <v>2055</v>
      </c>
    </row>
    <row r="318" spans="1:13" x14ac:dyDescent="0.35">
      <c r="A318" s="183" t="s">
        <v>873</v>
      </c>
      <c r="B318" s="210" t="s">
        <v>130</v>
      </c>
      <c r="C318" s="207">
        <v>43</v>
      </c>
      <c r="D318" s="197">
        <v>2</v>
      </c>
      <c r="E318" s="197">
        <v>19</v>
      </c>
      <c r="F318" s="198">
        <v>0</v>
      </c>
      <c r="G318" s="199">
        <v>47</v>
      </c>
      <c r="H318" s="197">
        <v>2</v>
      </c>
      <c r="I318" s="197">
        <v>25</v>
      </c>
      <c r="J318" s="200">
        <v>0</v>
      </c>
      <c r="K318" s="214">
        <v>117</v>
      </c>
      <c r="L318" s="201">
        <v>328864</v>
      </c>
      <c r="M318" s="201">
        <v>159083</v>
      </c>
    </row>
    <row r="319" spans="1:13" x14ac:dyDescent="0.35">
      <c r="A319" s="183" t="s">
        <v>874</v>
      </c>
      <c r="B319" s="210" t="s">
        <v>334</v>
      </c>
      <c r="C319" s="207">
        <v>1</v>
      </c>
      <c r="D319" s="197">
        <v>0</v>
      </c>
      <c r="E319" s="197">
        <v>2</v>
      </c>
      <c r="F319" s="198">
        <v>0</v>
      </c>
      <c r="G319" s="199">
        <v>1</v>
      </c>
      <c r="H319" s="197">
        <v>0</v>
      </c>
      <c r="I319" s="197">
        <v>2</v>
      </c>
      <c r="J319" s="200">
        <v>0</v>
      </c>
      <c r="K319" s="214">
        <v>6</v>
      </c>
      <c r="L319" s="201">
        <v>5221</v>
      </c>
      <c r="M319" s="201">
        <v>2859</v>
      </c>
    </row>
    <row r="320" spans="1:13" x14ac:dyDescent="0.35">
      <c r="A320" s="183" t="s">
        <v>875</v>
      </c>
      <c r="B320" s="210" t="s">
        <v>58</v>
      </c>
      <c r="C320" s="207">
        <v>0</v>
      </c>
      <c r="D320" s="197">
        <v>2</v>
      </c>
      <c r="E320" s="197">
        <v>0</v>
      </c>
      <c r="F320" s="198">
        <v>0</v>
      </c>
      <c r="G320" s="199">
        <v>0</v>
      </c>
      <c r="H320" s="197">
        <v>2</v>
      </c>
      <c r="I320" s="197">
        <v>0</v>
      </c>
      <c r="J320" s="200">
        <v>0</v>
      </c>
      <c r="K320" s="214">
        <v>2</v>
      </c>
      <c r="L320" s="201">
        <v>2514</v>
      </c>
      <c r="M320" s="201">
        <v>979</v>
      </c>
    </row>
    <row r="321" spans="1:13" x14ac:dyDescent="0.35">
      <c r="A321" s="183" t="s">
        <v>876</v>
      </c>
      <c r="B321" s="210" t="s">
        <v>306</v>
      </c>
      <c r="C321" s="207">
        <v>0</v>
      </c>
      <c r="D321" s="197">
        <v>0</v>
      </c>
      <c r="E321" s="197">
        <v>0</v>
      </c>
      <c r="F321" s="198">
        <v>0</v>
      </c>
      <c r="G321" s="199">
        <v>0</v>
      </c>
      <c r="H321" s="197">
        <v>0</v>
      </c>
      <c r="I321" s="197">
        <v>0</v>
      </c>
      <c r="J321" s="200">
        <v>0</v>
      </c>
      <c r="K321" s="214">
        <v>0</v>
      </c>
      <c r="L321" s="201">
        <v>2109</v>
      </c>
      <c r="M321" s="201">
        <v>694</v>
      </c>
    </row>
    <row r="322" spans="1:13" x14ac:dyDescent="0.35">
      <c r="A322" s="183" t="s">
        <v>877</v>
      </c>
      <c r="B322" s="210" t="s">
        <v>94</v>
      </c>
      <c r="C322" s="207">
        <v>0</v>
      </c>
      <c r="D322" s="197">
        <v>0</v>
      </c>
      <c r="E322" s="197">
        <v>0</v>
      </c>
      <c r="F322" s="198">
        <v>0</v>
      </c>
      <c r="G322" s="199">
        <v>0</v>
      </c>
      <c r="H322" s="197">
        <v>0</v>
      </c>
      <c r="I322" s="197">
        <v>0</v>
      </c>
      <c r="J322" s="200">
        <v>0</v>
      </c>
      <c r="K322" s="214">
        <v>0</v>
      </c>
      <c r="L322" s="201">
        <v>4452</v>
      </c>
      <c r="M322" s="201">
        <v>1585</v>
      </c>
    </row>
    <row r="323" spans="1:13" x14ac:dyDescent="0.35">
      <c r="A323" s="183" t="s">
        <v>878</v>
      </c>
      <c r="B323" s="210" t="s">
        <v>36</v>
      </c>
      <c r="C323" s="207">
        <v>2</v>
      </c>
      <c r="D323" s="197">
        <v>0</v>
      </c>
      <c r="E323" s="197">
        <v>0</v>
      </c>
      <c r="F323" s="198">
        <v>0</v>
      </c>
      <c r="G323" s="199">
        <v>2</v>
      </c>
      <c r="H323" s="197">
        <v>0</v>
      </c>
      <c r="I323" s="197">
        <v>0</v>
      </c>
      <c r="J323" s="200">
        <v>0</v>
      </c>
      <c r="K323" s="214">
        <v>4</v>
      </c>
      <c r="L323" s="201">
        <v>4521</v>
      </c>
      <c r="M323" s="201">
        <v>1560</v>
      </c>
    </row>
    <row r="324" spans="1:13" x14ac:dyDescent="0.35">
      <c r="A324" s="183" t="s">
        <v>879</v>
      </c>
      <c r="B324" s="210" t="s">
        <v>170</v>
      </c>
      <c r="C324" s="207">
        <v>1</v>
      </c>
      <c r="D324" s="197">
        <v>0</v>
      </c>
      <c r="E324" s="197">
        <v>2</v>
      </c>
      <c r="F324" s="198">
        <v>0</v>
      </c>
      <c r="G324" s="199">
        <v>1</v>
      </c>
      <c r="H324" s="197">
        <v>0</v>
      </c>
      <c r="I324" s="197">
        <v>3</v>
      </c>
      <c r="J324" s="200">
        <v>0</v>
      </c>
      <c r="K324" s="214">
        <v>6</v>
      </c>
      <c r="L324" s="201">
        <v>12710</v>
      </c>
      <c r="M324" s="201">
        <v>4725</v>
      </c>
    </row>
    <row r="325" spans="1:13" x14ac:dyDescent="0.35">
      <c r="A325" s="183" t="s">
        <v>880</v>
      </c>
      <c r="B325" s="210" t="s">
        <v>108</v>
      </c>
      <c r="C325" s="207">
        <v>1</v>
      </c>
      <c r="D325" s="197">
        <v>0</v>
      </c>
      <c r="E325" s="197">
        <v>0</v>
      </c>
      <c r="F325" s="198">
        <v>0</v>
      </c>
      <c r="G325" s="199">
        <v>1</v>
      </c>
      <c r="H325" s="197">
        <v>0</v>
      </c>
      <c r="I325" s="197">
        <v>0</v>
      </c>
      <c r="J325" s="200">
        <v>0</v>
      </c>
      <c r="K325" s="214">
        <v>1</v>
      </c>
      <c r="L325" s="201">
        <v>2712</v>
      </c>
      <c r="M325" s="201">
        <v>916</v>
      </c>
    </row>
    <row r="326" spans="1:13" x14ac:dyDescent="0.35">
      <c r="A326" s="183" t="s">
        <v>881</v>
      </c>
      <c r="B326" s="210" t="s">
        <v>230</v>
      </c>
      <c r="C326" s="207">
        <v>1</v>
      </c>
      <c r="D326" s="197">
        <v>1</v>
      </c>
      <c r="E326" s="197">
        <v>1</v>
      </c>
      <c r="F326" s="198">
        <v>0</v>
      </c>
      <c r="G326" s="199">
        <v>1</v>
      </c>
      <c r="H326" s="197">
        <v>1</v>
      </c>
      <c r="I326" s="197">
        <v>1</v>
      </c>
      <c r="J326" s="200">
        <v>0</v>
      </c>
      <c r="K326" s="214">
        <v>4</v>
      </c>
      <c r="L326" s="201">
        <v>19874</v>
      </c>
      <c r="M326" s="201">
        <v>6794</v>
      </c>
    </row>
    <row r="327" spans="1:13" x14ac:dyDescent="0.35">
      <c r="A327" s="183" t="s">
        <v>882</v>
      </c>
      <c r="B327" s="210" t="s">
        <v>473</v>
      </c>
      <c r="C327" s="207">
        <v>0</v>
      </c>
      <c r="D327" s="197">
        <v>1</v>
      </c>
      <c r="E327" s="197">
        <v>0</v>
      </c>
      <c r="F327" s="198">
        <v>0</v>
      </c>
      <c r="G327" s="199">
        <v>0</v>
      </c>
      <c r="H327" s="197">
        <v>1</v>
      </c>
      <c r="I327" s="197">
        <v>0</v>
      </c>
      <c r="J327" s="200">
        <v>0</v>
      </c>
      <c r="K327" s="214">
        <v>2</v>
      </c>
      <c r="L327" s="201">
        <v>10464</v>
      </c>
      <c r="M327" s="201">
        <v>3982</v>
      </c>
    </row>
    <row r="328" spans="1:13" x14ac:dyDescent="0.35">
      <c r="A328" s="183" t="s">
        <v>883</v>
      </c>
      <c r="B328" s="210" t="s">
        <v>312</v>
      </c>
      <c r="C328" s="207">
        <v>0</v>
      </c>
      <c r="D328" s="197">
        <v>1</v>
      </c>
      <c r="E328" s="197">
        <v>0</v>
      </c>
      <c r="F328" s="198">
        <v>0</v>
      </c>
      <c r="G328" s="199">
        <v>0</v>
      </c>
      <c r="H328" s="197">
        <v>1</v>
      </c>
      <c r="I328" s="197">
        <v>0</v>
      </c>
      <c r="J328" s="200">
        <v>0</v>
      </c>
      <c r="K328" s="214">
        <v>1</v>
      </c>
      <c r="L328" s="201">
        <v>2020</v>
      </c>
      <c r="M328" s="201">
        <v>1222</v>
      </c>
    </row>
    <row r="329" spans="1:13" x14ac:dyDescent="0.35">
      <c r="A329" s="183" t="s">
        <v>884</v>
      </c>
      <c r="B329" s="210" t="s">
        <v>323</v>
      </c>
      <c r="C329" s="207">
        <v>0</v>
      </c>
      <c r="D329" s="197">
        <v>2</v>
      </c>
      <c r="E329" s="197">
        <v>0</v>
      </c>
      <c r="F329" s="198">
        <v>0</v>
      </c>
      <c r="G329" s="199">
        <v>0</v>
      </c>
      <c r="H329" s="197">
        <v>3</v>
      </c>
      <c r="I329" s="197">
        <v>0</v>
      </c>
      <c r="J329" s="200">
        <v>0</v>
      </c>
      <c r="K329" s="214">
        <v>5</v>
      </c>
      <c r="L329" s="201">
        <v>3853</v>
      </c>
      <c r="M329" s="201">
        <v>1483</v>
      </c>
    </row>
    <row r="330" spans="1:13" x14ac:dyDescent="0.35">
      <c r="A330" s="183" t="s">
        <v>885</v>
      </c>
      <c r="B330" s="210" t="s">
        <v>342</v>
      </c>
      <c r="C330" s="207">
        <v>0</v>
      </c>
      <c r="D330" s="197">
        <v>0</v>
      </c>
      <c r="E330" s="197">
        <v>0</v>
      </c>
      <c r="F330" s="198">
        <v>0</v>
      </c>
      <c r="G330" s="199">
        <v>0</v>
      </c>
      <c r="H330" s="197">
        <v>0</v>
      </c>
      <c r="I330" s="197">
        <v>0</v>
      </c>
      <c r="J330" s="200">
        <v>0</v>
      </c>
      <c r="K330" s="214">
        <v>0</v>
      </c>
      <c r="L330" s="201">
        <v>1729</v>
      </c>
      <c r="M330" s="201">
        <v>937</v>
      </c>
    </row>
    <row r="331" spans="1:13" x14ac:dyDescent="0.35">
      <c r="A331" s="183" t="s">
        <v>886</v>
      </c>
      <c r="B331" s="210" t="s">
        <v>445</v>
      </c>
      <c r="C331" s="207">
        <v>1</v>
      </c>
      <c r="D331" s="197">
        <v>7</v>
      </c>
      <c r="E331" s="197">
        <v>0</v>
      </c>
      <c r="F331" s="198">
        <v>0</v>
      </c>
      <c r="G331" s="199">
        <v>1</v>
      </c>
      <c r="H331" s="197">
        <v>7</v>
      </c>
      <c r="I331" s="197">
        <v>0</v>
      </c>
      <c r="J331" s="200">
        <v>0</v>
      </c>
      <c r="K331" s="214">
        <v>13</v>
      </c>
      <c r="L331" s="201">
        <v>31401</v>
      </c>
      <c r="M331" s="201">
        <v>18712</v>
      </c>
    </row>
    <row r="332" spans="1:13" x14ac:dyDescent="0.35">
      <c r="A332" s="183" t="s">
        <v>887</v>
      </c>
      <c r="B332" s="210" t="s">
        <v>85</v>
      </c>
      <c r="C332" s="207">
        <v>0</v>
      </c>
      <c r="D332" s="197">
        <v>2</v>
      </c>
      <c r="E332" s="197">
        <v>0</v>
      </c>
      <c r="F332" s="198">
        <v>0</v>
      </c>
      <c r="G332" s="199">
        <v>0</v>
      </c>
      <c r="H332" s="197">
        <v>2</v>
      </c>
      <c r="I332" s="197">
        <v>0</v>
      </c>
      <c r="J332" s="200">
        <v>0</v>
      </c>
      <c r="K332" s="214">
        <v>3</v>
      </c>
      <c r="L332" s="201">
        <v>5337</v>
      </c>
      <c r="M332" s="201">
        <v>2156</v>
      </c>
    </row>
    <row r="333" spans="1:13" x14ac:dyDescent="0.35">
      <c r="A333" s="183" t="s">
        <v>888</v>
      </c>
      <c r="B333" s="210" t="s">
        <v>417</v>
      </c>
      <c r="C333" s="207">
        <v>1</v>
      </c>
      <c r="D333" s="197">
        <v>0</v>
      </c>
      <c r="E333" s="197">
        <v>0</v>
      </c>
      <c r="F333" s="198">
        <v>0</v>
      </c>
      <c r="G333" s="199">
        <v>1</v>
      </c>
      <c r="H333" s="197">
        <v>0</v>
      </c>
      <c r="I333" s="197">
        <v>0</v>
      </c>
      <c r="J333" s="200">
        <v>0</v>
      </c>
      <c r="K333" s="214">
        <v>1</v>
      </c>
      <c r="L333" s="201">
        <v>2522</v>
      </c>
      <c r="M333" s="201">
        <v>1024</v>
      </c>
    </row>
    <row r="334" spans="1:13" x14ac:dyDescent="0.35">
      <c r="A334" s="183" t="s">
        <v>889</v>
      </c>
      <c r="B334" s="210" t="s">
        <v>25</v>
      </c>
      <c r="C334" s="207">
        <v>0</v>
      </c>
      <c r="D334" s="197">
        <v>0</v>
      </c>
      <c r="E334" s="197">
        <v>0</v>
      </c>
      <c r="F334" s="198">
        <v>0</v>
      </c>
      <c r="G334" s="199">
        <v>0</v>
      </c>
      <c r="H334" s="197">
        <v>0</v>
      </c>
      <c r="I334" s="197">
        <v>0</v>
      </c>
      <c r="J334" s="200">
        <v>0</v>
      </c>
      <c r="K334" s="214">
        <v>0</v>
      </c>
      <c r="L334" s="201">
        <v>1805</v>
      </c>
      <c r="M334" s="201">
        <v>580</v>
      </c>
    </row>
    <row r="335" spans="1:13" x14ac:dyDescent="0.35">
      <c r="A335" s="183" t="s">
        <v>890</v>
      </c>
      <c r="B335" s="210" t="s">
        <v>471</v>
      </c>
      <c r="C335" s="207">
        <v>0</v>
      </c>
      <c r="D335" s="197">
        <v>0</v>
      </c>
      <c r="E335" s="197">
        <v>0</v>
      </c>
      <c r="F335" s="198">
        <v>0</v>
      </c>
      <c r="G335" s="199">
        <v>0</v>
      </c>
      <c r="H335" s="197">
        <v>0</v>
      </c>
      <c r="I335" s="197">
        <v>0</v>
      </c>
      <c r="J335" s="200">
        <v>0</v>
      </c>
      <c r="K335" s="214">
        <v>0</v>
      </c>
      <c r="L335" s="201">
        <v>10509</v>
      </c>
      <c r="M335" s="201">
        <v>4744</v>
      </c>
    </row>
    <row r="336" spans="1:13" x14ac:dyDescent="0.35">
      <c r="A336" s="183" t="s">
        <v>891</v>
      </c>
      <c r="B336" s="210" t="s">
        <v>310</v>
      </c>
      <c r="C336" s="207">
        <v>0</v>
      </c>
      <c r="D336" s="197">
        <v>0</v>
      </c>
      <c r="E336" s="197">
        <v>3</v>
      </c>
      <c r="F336" s="198">
        <v>0</v>
      </c>
      <c r="G336" s="199">
        <v>0</v>
      </c>
      <c r="H336" s="197">
        <v>0</v>
      </c>
      <c r="I336" s="197">
        <v>6</v>
      </c>
      <c r="J336" s="200">
        <v>0</v>
      </c>
      <c r="K336" s="214">
        <v>10</v>
      </c>
      <c r="L336" s="201">
        <v>1850</v>
      </c>
      <c r="M336" s="201">
        <v>886</v>
      </c>
    </row>
    <row r="337" spans="1:13" x14ac:dyDescent="0.35">
      <c r="A337" s="183" t="s">
        <v>2</v>
      </c>
      <c r="B337" s="210" t="s">
        <v>59</v>
      </c>
      <c r="C337" s="207">
        <v>1</v>
      </c>
      <c r="D337" s="197">
        <v>1</v>
      </c>
      <c r="E337" s="197">
        <v>0</v>
      </c>
      <c r="F337" s="198">
        <v>0</v>
      </c>
      <c r="G337" s="199">
        <v>1</v>
      </c>
      <c r="H337" s="197">
        <v>1</v>
      </c>
      <c r="I337" s="197">
        <v>0</v>
      </c>
      <c r="J337" s="200">
        <v>0</v>
      </c>
      <c r="K337" s="214">
        <v>2</v>
      </c>
      <c r="L337" s="201">
        <v>2516</v>
      </c>
      <c r="M337" s="201">
        <v>1475</v>
      </c>
    </row>
    <row r="338" spans="1:13" x14ac:dyDescent="0.35">
      <c r="A338" s="183" t="s">
        <v>892</v>
      </c>
      <c r="B338" s="210" t="s">
        <v>516</v>
      </c>
      <c r="C338" s="207">
        <v>0</v>
      </c>
      <c r="D338" s="197">
        <v>0</v>
      </c>
      <c r="E338" s="197">
        <v>0</v>
      </c>
      <c r="F338" s="198">
        <v>0</v>
      </c>
      <c r="G338" s="199">
        <v>0</v>
      </c>
      <c r="H338" s="197">
        <v>0</v>
      </c>
      <c r="I338" s="197">
        <v>0</v>
      </c>
      <c r="J338" s="200">
        <v>0</v>
      </c>
      <c r="K338" s="214">
        <v>0</v>
      </c>
      <c r="L338" s="201">
        <v>6158</v>
      </c>
      <c r="M338" s="201">
        <v>2496</v>
      </c>
    </row>
    <row r="339" spans="1:13" x14ac:dyDescent="0.35">
      <c r="A339" s="183" t="s">
        <v>263</v>
      </c>
      <c r="B339" s="210" t="s">
        <v>22</v>
      </c>
      <c r="C339" s="207">
        <v>0</v>
      </c>
      <c r="D339" s="197">
        <v>0</v>
      </c>
      <c r="E339" s="197">
        <v>0</v>
      </c>
      <c r="F339" s="198">
        <v>0</v>
      </c>
      <c r="G339" s="199">
        <v>0</v>
      </c>
      <c r="H339" s="197">
        <v>0</v>
      </c>
      <c r="I339" s="197">
        <v>0</v>
      </c>
      <c r="J339" s="200">
        <v>0</v>
      </c>
      <c r="K339" s="214">
        <v>0</v>
      </c>
      <c r="L339" s="201">
        <v>1991</v>
      </c>
      <c r="M339" s="201">
        <v>985</v>
      </c>
    </row>
    <row r="340" spans="1:13" x14ac:dyDescent="0.35">
      <c r="A340" s="183" t="s">
        <v>893</v>
      </c>
      <c r="B340" s="210" t="s">
        <v>40</v>
      </c>
      <c r="C340" s="207">
        <v>1</v>
      </c>
      <c r="D340" s="197">
        <v>1</v>
      </c>
      <c r="E340" s="197">
        <v>0</v>
      </c>
      <c r="F340" s="198">
        <v>0</v>
      </c>
      <c r="G340" s="199">
        <v>1</v>
      </c>
      <c r="H340" s="197">
        <v>1</v>
      </c>
      <c r="I340" s="197">
        <v>0</v>
      </c>
      <c r="J340" s="200">
        <v>0</v>
      </c>
      <c r="K340" s="214">
        <v>3</v>
      </c>
      <c r="L340" s="201">
        <v>4113</v>
      </c>
      <c r="M340" s="201">
        <v>2060</v>
      </c>
    </row>
    <row r="341" spans="1:13" x14ac:dyDescent="0.35">
      <c r="A341" s="183" t="s">
        <v>894</v>
      </c>
      <c r="B341" s="210" t="s">
        <v>390</v>
      </c>
      <c r="C341" s="207">
        <v>1</v>
      </c>
      <c r="D341" s="197">
        <v>0</v>
      </c>
      <c r="E341" s="197">
        <v>1</v>
      </c>
      <c r="F341" s="198">
        <v>0</v>
      </c>
      <c r="G341" s="199">
        <v>1</v>
      </c>
      <c r="H341" s="197">
        <v>0</v>
      </c>
      <c r="I341" s="197">
        <v>1</v>
      </c>
      <c r="J341" s="200">
        <v>0</v>
      </c>
      <c r="K341" s="214">
        <v>3</v>
      </c>
      <c r="L341" s="201">
        <v>22946</v>
      </c>
      <c r="M341" s="201">
        <v>12420</v>
      </c>
    </row>
    <row r="342" spans="1:13" x14ac:dyDescent="0.35">
      <c r="A342" s="183" t="s">
        <v>895</v>
      </c>
      <c r="B342" s="210" t="s">
        <v>267</v>
      </c>
      <c r="C342" s="207">
        <v>0</v>
      </c>
      <c r="D342" s="197">
        <v>0</v>
      </c>
      <c r="E342" s="197">
        <v>0</v>
      </c>
      <c r="F342" s="198">
        <v>0</v>
      </c>
      <c r="G342" s="199">
        <v>0</v>
      </c>
      <c r="H342" s="197">
        <v>0</v>
      </c>
      <c r="I342" s="197">
        <v>0</v>
      </c>
      <c r="J342" s="200">
        <v>0</v>
      </c>
      <c r="K342" s="214">
        <v>0</v>
      </c>
      <c r="L342" s="201">
        <v>1777</v>
      </c>
      <c r="M342" s="201">
        <v>608</v>
      </c>
    </row>
    <row r="343" spans="1:13" x14ac:dyDescent="0.35">
      <c r="A343" s="183" t="s">
        <v>896</v>
      </c>
      <c r="B343" s="210" t="s">
        <v>13</v>
      </c>
      <c r="C343" s="207">
        <v>0</v>
      </c>
      <c r="D343" s="197">
        <v>0</v>
      </c>
      <c r="E343" s="197">
        <v>0</v>
      </c>
      <c r="F343" s="198">
        <v>0</v>
      </c>
      <c r="G343" s="199">
        <v>0</v>
      </c>
      <c r="H343" s="197">
        <v>0</v>
      </c>
      <c r="I343" s="197">
        <v>0</v>
      </c>
      <c r="J343" s="200">
        <v>0</v>
      </c>
      <c r="K343" s="214">
        <v>0</v>
      </c>
      <c r="L343" s="201">
        <v>2711</v>
      </c>
      <c r="M343" s="201">
        <v>969</v>
      </c>
    </row>
    <row r="344" spans="1:13" x14ac:dyDescent="0.35">
      <c r="A344" s="183" t="s">
        <v>897</v>
      </c>
      <c r="B344" s="210" t="s">
        <v>394</v>
      </c>
      <c r="C344" s="207">
        <v>0</v>
      </c>
      <c r="D344" s="197">
        <v>0</v>
      </c>
      <c r="E344" s="197">
        <v>0</v>
      </c>
      <c r="F344" s="198">
        <v>0</v>
      </c>
      <c r="G344" s="199">
        <v>0</v>
      </c>
      <c r="H344" s="197">
        <v>0</v>
      </c>
      <c r="I344" s="197">
        <v>0</v>
      </c>
      <c r="J344" s="200">
        <v>0</v>
      </c>
      <c r="K344" s="214">
        <v>0</v>
      </c>
      <c r="L344" s="201">
        <v>3658</v>
      </c>
      <c r="M344" s="201">
        <v>2026</v>
      </c>
    </row>
    <row r="345" spans="1:13" x14ac:dyDescent="0.35">
      <c r="A345" s="183" t="s">
        <v>898</v>
      </c>
      <c r="B345" s="210" t="s">
        <v>494</v>
      </c>
      <c r="C345" s="207">
        <v>1</v>
      </c>
      <c r="D345" s="197">
        <v>0</v>
      </c>
      <c r="E345" s="197">
        <v>0</v>
      </c>
      <c r="F345" s="198">
        <v>0</v>
      </c>
      <c r="G345" s="199">
        <v>1</v>
      </c>
      <c r="H345" s="197">
        <v>0</v>
      </c>
      <c r="I345" s="197">
        <v>0</v>
      </c>
      <c r="J345" s="200">
        <v>0</v>
      </c>
      <c r="K345" s="214">
        <v>1</v>
      </c>
      <c r="L345" s="201">
        <v>10328</v>
      </c>
      <c r="M345" s="201">
        <v>1868</v>
      </c>
    </row>
    <row r="346" spans="1:13" x14ac:dyDescent="0.35">
      <c r="A346" s="183" t="s">
        <v>899</v>
      </c>
      <c r="B346" s="210" t="s">
        <v>69</v>
      </c>
      <c r="C346" s="207">
        <v>0</v>
      </c>
      <c r="D346" s="197">
        <v>0</v>
      </c>
      <c r="E346" s="197">
        <v>0</v>
      </c>
      <c r="F346" s="198">
        <v>0</v>
      </c>
      <c r="G346" s="199">
        <v>0</v>
      </c>
      <c r="H346" s="197">
        <v>0</v>
      </c>
      <c r="I346" s="197">
        <v>0</v>
      </c>
      <c r="J346" s="200">
        <v>0</v>
      </c>
      <c r="K346" s="214">
        <v>0</v>
      </c>
      <c r="L346" s="201">
        <v>2145</v>
      </c>
      <c r="M346" s="201">
        <v>1101</v>
      </c>
    </row>
    <row r="347" spans="1:13" x14ac:dyDescent="0.35">
      <c r="A347" s="183" t="s">
        <v>900</v>
      </c>
      <c r="B347" s="210" t="s">
        <v>124</v>
      </c>
      <c r="C347" s="207">
        <v>2</v>
      </c>
      <c r="D347" s="197">
        <v>3</v>
      </c>
      <c r="E347" s="197">
        <v>0</v>
      </c>
      <c r="F347" s="198">
        <v>0</v>
      </c>
      <c r="G347" s="199">
        <v>2</v>
      </c>
      <c r="H347" s="197">
        <v>4</v>
      </c>
      <c r="I347" s="197">
        <v>0</v>
      </c>
      <c r="J347" s="200">
        <v>0</v>
      </c>
      <c r="K347" s="214">
        <v>13</v>
      </c>
      <c r="L347" s="201">
        <v>15807</v>
      </c>
      <c r="M347" s="201">
        <v>6191</v>
      </c>
    </row>
    <row r="348" spans="1:13" x14ac:dyDescent="0.35">
      <c r="A348" s="183" t="s">
        <v>901</v>
      </c>
      <c r="B348" s="210" t="s">
        <v>487</v>
      </c>
      <c r="C348" s="207">
        <v>0</v>
      </c>
      <c r="D348" s="197">
        <v>0</v>
      </c>
      <c r="E348" s="197">
        <v>0</v>
      </c>
      <c r="F348" s="198">
        <v>0</v>
      </c>
      <c r="G348" s="199">
        <v>0</v>
      </c>
      <c r="H348" s="197">
        <v>0</v>
      </c>
      <c r="I348" s="197">
        <v>0</v>
      </c>
      <c r="J348" s="200">
        <v>0</v>
      </c>
      <c r="K348" s="214">
        <v>0</v>
      </c>
      <c r="L348" s="201">
        <v>3533</v>
      </c>
      <c r="M348" s="201">
        <v>1089</v>
      </c>
    </row>
    <row r="349" spans="1:13" x14ac:dyDescent="0.35">
      <c r="A349" s="183" t="s">
        <v>902</v>
      </c>
      <c r="B349" s="210" t="s">
        <v>118</v>
      </c>
      <c r="C349" s="207">
        <v>15</v>
      </c>
      <c r="D349" s="197">
        <v>5</v>
      </c>
      <c r="E349" s="197">
        <v>15</v>
      </c>
      <c r="F349" s="198">
        <v>0</v>
      </c>
      <c r="G349" s="199">
        <v>17</v>
      </c>
      <c r="H349" s="197">
        <v>5</v>
      </c>
      <c r="I349" s="197">
        <v>18</v>
      </c>
      <c r="J349" s="200">
        <v>0</v>
      </c>
      <c r="K349" s="214">
        <v>56</v>
      </c>
      <c r="L349" s="201">
        <v>198048</v>
      </c>
      <c r="M349" s="201">
        <v>88339</v>
      </c>
    </row>
    <row r="350" spans="1:13" x14ac:dyDescent="0.35">
      <c r="A350" s="183" t="s">
        <v>903</v>
      </c>
      <c r="B350" s="210" t="s">
        <v>427</v>
      </c>
      <c r="C350" s="207">
        <v>2</v>
      </c>
      <c r="D350" s="197">
        <v>1</v>
      </c>
      <c r="E350" s="197">
        <v>7</v>
      </c>
      <c r="F350" s="198">
        <v>0</v>
      </c>
      <c r="G350" s="199">
        <v>2</v>
      </c>
      <c r="H350" s="197">
        <v>1</v>
      </c>
      <c r="I350" s="197">
        <v>8</v>
      </c>
      <c r="J350" s="200">
        <v>0</v>
      </c>
      <c r="K350" s="214">
        <v>16</v>
      </c>
      <c r="L350" s="201">
        <v>37576</v>
      </c>
      <c r="M350" s="201">
        <v>12824</v>
      </c>
    </row>
    <row r="351" spans="1:13" x14ac:dyDescent="0.35">
      <c r="A351" s="183" t="s">
        <v>904</v>
      </c>
      <c r="B351" s="210" t="s">
        <v>97</v>
      </c>
      <c r="C351" s="207">
        <v>0</v>
      </c>
      <c r="D351" s="197">
        <v>0</v>
      </c>
      <c r="E351" s="197">
        <v>0</v>
      </c>
      <c r="F351" s="198">
        <v>0</v>
      </c>
      <c r="G351" s="199">
        <v>0</v>
      </c>
      <c r="H351" s="197">
        <v>0</v>
      </c>
      <c r="I351" s="197">
        <v>0</v>
      </c>
      <c r="J351" s="200">
        <v>0</v>
      </c>
      <c r="K351" s="214">
        <v>0</v>
      </c>
      <c r="L351" s="201">
        <v>4350</v>
      </c>
      <c r="M351" s="201">
        <v>1703</v>
      </c>
    </row>
    <row r="352" spans="1:13" x14ac:dyDescent="0.35">
      <c r="A352" s="183" t="s">
        <v>905</v>
      </c>
      <c r="B352" s="210" t="s">
        <v>479</v>
      </c>
      <c r="C352" s="207">
        <v>0</v>
      </c>
      <c r="D352" s="197">
        <v>0</v>
      </c>
      <c r="E352" s="197">
        <v>0</v>
      </c>
      <c r="F352" s="198">
        <v>0</v>
      </c>
      <c r="G352" s="199">
        <v>0</v>
      </c>
      <c r="H352" s="197">
        <v>0</v>
      </c>
      <c r="I352" s="197">
        <v>0</v>
      </c>
      <c r="J352" s="200">
        <v>0</v>
      </c>
      <c r="K352" s="214">
        <v>0</v>
      </c>
      <c r="L352" s="201">
        <v>10361</v>
      </c>
      <c r="M352" s="201">
        <v>4731</v>
      </c>
    </row>
    <row r="353" spans="1:13" x14ac:dyDescent="0.35">
      <c r="A353" s="183" t="s">
        <v>906</v>
      </c>
      <c r="B353" s="210" t="s">
        <v>82</v>
      </c>
      <c r="C353" s="207">
        <v>0</v>
      </c>
      <c r="D353" s="197">
        <v>0</v>
      </c>
      <c r="E353" s="197">
        <v>0</v>
      </c>
      <c r="F353" s="198">
        <v>0</v>
      </c>
      <c r="G353" s="199">
        <v>0</v>
      </c>
      <c r="H353" s="197">
        <v>0</v>
      </c>
      <c r="I353" s="197">
        <v>0</v>
      </c>
      <c r="J353" s="200">
        <v>0</v>
      </c>
      <c r="K353" s="214">
        <v>0</v>
      </c>
      <c r="L353" s="201">
        <v>5742</v>
      </c>
      <c r="M353" s="201">
        <v>3084</v>
      </c>
    </row>
    <row r="354" spans="1:13" x14ac:dyDescent="0.35">
      <c r="A354" s="183" t="s">
        <v>907</v>
      </c>
      <c r="B354" s="210" t="s">
        <v>529</v>
      </c>
      <c r="C354" s="207">
        <v>0</v>
      </c>
      <c r="D354" s="197">
        <v>0</v>
      </c>
      <c r="E354" s="197">
        <v>0</v>
      </c>
      <c r="F354" s="198">
        <v>0</v>
      </c>
      <c r="G354" s="199">
        <v>0</v>
      </c>
      <c r="H354" s="197">
        <v>0</v>
      </c>
      <c r="I354" s="197">
        <v>0</v>
      </c>
      <c r="J354" s="200">
        <v>0</v>
      </c>
      <c r="K354" s="214">
        <v>0</v>
      </c>
      <c r="L354" s="201">
        <v>2521</v>
      </c>
      <c r="M354" s="201">
        <v>891</v>
      </c>
    </row>
    <row r="355" spans="1:13" x14ac:dyDescent="0.35">
      <c r="A355" s="183" t="s">
        <v>908</v>
      </c>
      <c r="B355" s="210" t="s">
        <v>236</v>
      </c>
      <c r="C355" s="207">
        <v>0</v>
      </c>
      <c r="D355" s="197">
        <v>2</v>
      </c>
      <c r="E355" s="197">
        <v>0</v>
      </c>
      <c r="F355" s="198">
        <v>0</v>
      </c>
      <c r="G355" s="199">
        <v>0</v>
      </c>
      <c r="H355" s="197">
        <v>2</v>
      </c>
      <c r="I355" s="197">
        <v>0</v>
      </c>
      <c r="J355" s="200">
        <v>0</v>
      </c>
      <c r="K355" s="214">
        <v>3</v>
      </c>
      <c r="L355" s="201">
        <v>19610</v>
      </c>
      <c r="M355" s="201">
        <v>9189</v>
      </c>
    </row>
    <row r="356" spans="1:13" x14ac:dyDescent="0.35">
      <c r="A356" s="183" t="s">
        <v>909</v>
      </c>
      <c r="B356" s="210" t="s">
        <v>493</v>
      </c>
      <c r="C356" s="207">
        <v>0</v>
      </c>
      <c r="D356" s="197">
        <v>4</v>
      </c>
      <c r="E356" s="197">
        <v>0</v>
      </c>
      <c r="F356" s="198">
        <v>0</v>
      </c>
      <c r="G356" s="199">
        <v>0</v>
      </c>
      <c r="H356" s="197">
        <v>5</v>
      </c>
      <c r="I356" s="197">
        <v>0</v>
      </c>
      <c r="J356" s="200">
        <v>0</v>
      </c>
      <c r="K356" s="214">
        <v>8</v>
      </c>
      <c r="L356" s="201">
        <v>10234</v>
      </c>
      <c r="M356" s="201">
        <v>4291</v>
      </c>
    </row>
    <row r="357" spans="1:13" x14ac:dyDescent="0.35">
      <c r="A357" s="183" t="s">
        <v>910</v>
      </c>
      <c r="B357" s="210" t="s">
        <v>83</v>
      </c>
      <c r="C357" s="207">
        <v>0</v>
      </c>
      <c r="D357" s="197">
        <v>0</v>
      </c>
      <c r="E357" s="197">
        <v>0</v>
      </c>
      <c r="F357" s="198">
        <v>0</v>
      </c>
      <c r="G357" s="199">
        <v>0</v>
      </c>
      <c r="H357" s="197">
        <v>0</v>
      </c>
      <c r="I357" s="197">
        <v>0</v>
      </c>
      <c r="J357" s="200">
        <v>0</v>
      </c>
      <c r="K357" s="214">
        <v>0</v>
      </c>
      <c r="L357" s="201">
        <v>5473</v>
      </c>
      <c r="M357" s="201">
        <v>2458</v>
      </c>
    </row>
    <row r="358" spans="1:13" x14ac:dyDescent="0.35">
      <c r="A358" s="183" t="s">
        <v>911</v>
      </c>
      <c r="B358" s="210" t="s">
        <v>228</v>
      </c>
      <c r="C358" s="207">
        <v>0</v>
      </c>
      <c r="D358" s="197">
        <v>0</v>
      </c>
      <c r="E358" s="197">
        <v>1</v>
      </c>
      <c r="F358" s="198">
        <v>0</v>
      </c>
      <c r="G358" s="199">
        <v>0</v>
      </c>
      <c r="H358" s="197">
        <v>0</v>
      </c>
      <c r="I358" s="197">
        <v>2</v>
      </c>
      <c r="J358" s="200">
        <v>0</v>
      </c>
      <c r="K358" s="214">
        <v>1</v>
      </c>
      <c r="L358" s="201">
        <v>7157</v>
      </c>
      <c r="M358" s="201">
        <v>2776</v>
      </c>
    </row>
    <row r="359" spans="1:13" x14ac:dyDescent="0.35">
      <c r="A359" s="183" t="s">
        <v>912</v>
      </c>
      <c r="B359" s="210" t="s">
        <v>370</v>
      </c>
      <c r="C359" s="207">
        <v>3</v>
      </c>
      <c r="D359" s="197">
        <v>0</v>
      </c>
      <c r="E359" s="197">
        <v>6</v>
      </c>
      <c r="F359" s="198">
        <v>0</v>
      </c>
      <c r="G359" s="199">
        <v>3</v>
      </c>
      <c r="H359" s="197">
        <v>0</v>
      </c>
      <c r="I359" s="197">
        <v>6</v>
      </c>
      <c r="J359" s="200">
        <v>0</v>
      </c>
      <c r="K359" s="214">
        <v>10</v>
      </c>
      <c r="L359" s="201">
        <v>39603</v>
      </c>
      <c r="M359" s="201">
        <v>14099</v>
      </c>
    </row>
    <row r="360" spans="1:13" x14ac:dyDescent="0.35">
      <c r="A360" s="183" t="s">
        <v>913</v>
      </c>
      <c r="B360" s="210" t="s">
        <v>55</v>
      </c>
      <c r="C360" s="207">
        <v>0</v>
      </c>
      <c r="D360" s="197">
        <v>0</v>
      </c>
      <c r="E360" s="197">
        <v>1</v>
      </c>
      <c r="F360" s="198">
        <v>0</v>
      </c>
      <c r="G360" s="199">
        <v>0</v>
      </c>
      <c r="H360" s="197">
        <v>0</v>
      </c>
      <c r="I360" s="197">
        <v>1</v>
      </c>
      <c r="J360" s="200">
        <v>0</v>
      </c>
      <c r="K360" s="214">
        <v>2</v>
      </c>
      <c r="L360" s="201">
        <v>2591</v>
      </c>
      <c r="M360" s="201">
        <v>825</v>
      </c>
    </row>
    <row r="361" spans="1:13" x14ac:dyDescent="0.35">
      <c r="A361" s="183" t="s">
        <v>914</v>
      </c>
      <c r="B361" s="210" t="s">
        <v>109</v>
      </c>
      <c r="C361" s="207">
        <v>0</v>
      </c>
      <c r="D361" s="197">
        <v>0</v>
      </c>
      <c r="E361" s="197">
        <v>0</v>
      </c>
      <c r="F361" s="198">
        <v>0</v>
      </c>
      <c r="G361" s="199">
        <v>0</v>
      </c>
      <c r="H361" s="197">
        <v>0</v>
      </c>
      <c r="I361" s="197">
        <v>0</v>
      </c>
      <c r="J361" s="200">
        <v>0</v>
      </c>
      <c r="K361" s="214">
        <v>0</v>
      </c>
      <c r="L361" s="201">
        <v>2844</v>
      </c>
      <c r="M361" s="201">
        <v>1508</v>
      </c>
    </row>
    <row r="362" spans="1:13" x14ac:dyDescent="0.35">
      <c r="A362" s="183" t="s">
        <v>915</v>
      </c>
      <c r="B362" s="210" t="s">
        <v>175</v>
      </c>
      <c r="C362" s="207">
        <v>1</v>
      </c>
      <c r="D362" s="197">
        <v>1</v>
      </c>
      <c r="E362" s="197">
        <v>0</v>
      </c>
      <c r="F362" s="198">
        <v>0</v>
      </c>
      <c r="G362" s="199">
        <v>1</v>
      </c>
      <c r="H362" s="197">
        <v>1</v>
      </c>
      <c r="I362" s="197">
        <v>0</v>
      </c>
      <c r="J362" s="200">
        <v>0</v>
      </c>
      <c r="K362" s="214">
        <v>2</v>
      </c>
      <c r="L362" s="201">
        <v>11906</v>
      </c>
      <c r="M362" s="201">
        <v>4171</v>
      </c>
    </row>
    <row r="363" spans="1:13" x14ac:dyDescent="0.35">
      <c r="A363" s="183" t="s">
        <v>916</v>
      </c>
      <c r="B363" s="210" t="s">
        <v>179</v>
      </c>
      <c r="C363" s="207">
        <v>0</v>
      </c>
      <c r="D363" s="197">
        <v>0</v>
      </c>
      <c r="E363" s="197">
        <v>2</v>
      </c>
      <c r="F363" s="198">
        <v>0</v>
      </c>
      <c r="G363" s="199">
        <v>0</v>
      </c>
      <c r="H363" s="197">
        <v>0</v>
      </c>
      <c r="I363" s="197">
        <v>2</v>
      </c>
      <c r="J363" s="200">
        <v>0</v>
      </c>
      <c r="K363" s="214">
        <v>4</v>
      </c>
      <c r="L363" s="201">
        <v>2669</v>
      </c>
      <c r="M363" s="201">
        <v>1525</v>
      </c>
    </row>
    <row r="364" spans="1:13" x14ac:dyDescent="0.35">
      <c r="A364" s="183" t="s">
        <v>917</v>
      </c>
      <c r="B364" s="210" t="s">
        <v>16</v>
      </c>
      <c r="C364" s="207">
        <v>0</v>
      </c>
      <c r="D364" s="197">
        <v>2</v>
      </c>
      <c r="E364" s="197">
        <v>0</v>
      </c>
      <c r="F364" s="198">
        <v>0</v>
      </c>
      <c r="G364" s="199">
        <v>0</v>
      </c>
      <c r="H364" s="197">
        <v>2</v>
      </c>
      <c r="I364" s="197">
        <v>0</v>
      </c>
      <c r="J364" s="200">
        <v>0</v>
      </c>
      <c r="K364" s="214">
        <v>4</v>
      </c>
      <c r="L364" s="201">
        <v>6826</v>
      </c>
      <c r="M364" s="201">
        <v>4089</v>
      </c>
    </row>
    <row r="365" spans="1:13" x14ac:dyDescent="0.35">
      <c r="A365" s="183" t="s">
        <v>918</v>
      </c>
      <c r="B365" s="210" t="s">
        <v>252</v>
      </c>
      <c r="C365" s="207">
        <v>1</v>
      </c>
      <c r="D365" s="197">
        <v>2</v>
      </c>
      <c r="E365" s="197">
        <v>0</v>
      </c>
      <c r="F365" s="198">
        <v>0</v>
      </c>
      <c r="G365" s="199">
        <v>1</v>
      </c>
      <c r="H365" s="197">
        <v>3</v>
      </c>
      <c r="I365" s="197">
        <v>0</v>
      </c>
      <c r="J365" s="200">
        <v>0</v>
      </c>
      <c r="K365" s="214">
        <v>5</v>
      </c>
      <c r="L365" s="201">
        <v>15421</v>
      </c>
      <c r="M365" s="201">
        <v>9768</v>
      </c>
    </row>
    <row r="366" spans="1:13" x14ac:dyDescent="0.35">
      <c r="A366" s="183" t="s">
        <v>919</v>
      </c>
      <c r="B366" s="210" t="s">
        <v>498</v>
      </c>
      <c r="C366" s="207">
        <v>0</v>
      </c>
      <c r="D366" s="197">
        <v>0</v>
      </c>
      <c r="E366" s="197">
        <v>1</v>
      </c>
      <c r="F366" s="198">
        <v>0</v>
      </c>
      <c r="G366" s="199">
        <v>0</v>
      </c>
      <c r="H366" s="197">
        <v>0</v>
      </c>
      <c r="I366" s="197">
        <v>2</v>
      </c>
      <c r="J366" s="200">
        <v>0</v>
      </c>
      <c r="K366" s="214">
        <v>2</v>
      </c>
      <c r="L366" s="201">
        <v>8738</v>
      </c>
      <c r="M366" s="201">
        <v>4131</v>
      </c>
    </row>
    <row r="367" spans="1:13" x14ac:dyDescent="0.35">
      <c r="A367" s="183" t="s">
        <v>920</v>
      </c>
      <c r="B367" s="210" t="s">
        <v>270</v>
      </c>
      <c r="C367" s="207">
        <v>0</v>
      </c>
      <c r="D367" s="197">
        <v>0</v>
      </c>
      <c r="E367" s="197">
        <v>0</v>
      </c>
      <c r="F367" s="198">
        <v>0</v>
      </c>
      <c r="G367" s="199">
        <v>0</v>
      </c>
      <c r="H367" s="197">
        <v>0</v>
      </c>
      <c r="I367" s="197">
        <v>0</v>
      </c>
      <c r="J367" s="200">
        <v>0</v>
      </c>
      <c r="K367" s="214">
        <v>0</v>
      </c>
      <c r="L367" s="201">
        <v>1650</v>
      </c>
      <c r="M367" s="201">
        <v>741</v>
      </c>
    </row>
    <row r="368" spans="1:13" x14ac:dyDescent="0.35">
      <c r="A368" s="183" t="s">
        <v>921</v>
      </c>
      <c r="B368" s="210" t="s">
        <v>90</v>
      </c>
      <c r="C368" s="207">
        <v>0</v>
      </c>
      <c r="D368" s="197">
        <v>0</v>
      </c>
      <c r="E368" s="197">
        <v>0</v>
      </c>
      <c r="F368" s="198">
        <v>0</v>
      </c>
      <c r="G368" s="199">
        <v>0</v>
      </c>
      <c r="H368" s="197">
        <v>0</v>
      </c>
      <c r="I368" s="197">
        <v>0</v>
      </c>
      <c r="J368" s="200">
        <v>0</v>
      </c>
      <c r="K368" s="214">
        <v>0</v>
      </c>
      <c r="L368" s="201">
        <v>5765</v>
      </c>
      <c r="M368" s="201">
        <v>3498</v>
      </c>
    </row>
    <row r="369" spans="1:13" x14ac:dyDescent="0.35">
      <c r="A369" s="183" t="s">
        <v>922</v>
      </c>
      <c r="B369" s="210" t="s">
        <v>122</v>
      </c>
      <c r="C369" s="207">
        <v>11</v>
      </c>
      <c r="D369" s="197">
        <v>6</v>
      </c>
      <c r="E369" s="197">
        <v>4</v>
      </c>
      <c r="F369" s="198">
        <v>0</v>
      </c>
      <c r="G369" s="199">
        <v>11</v>
      </c>
      <c r="H369" s="197">
        <v>6</v>
      </c>
      <c r="I369" s="197">
        <v>4</v>
      </c>
      <c r="J369" s="200">
        <v>0</v>
      </c>
      <c r="K369" s="214">
        <v>35</v>
      </c>
      <c r="L369" s="201">
        <v>119199</v>
      </c>
      <c r="M369" s="201">
        <v>71579</v>
      </c>
    </row>
    <row r="370" spans="1:13" x14ac:dyDescent="0.35">
      <c r="A370" s="183" t="s">
        <v>923</v>
      </c>
      <c r="B370" s="210" t="s">
        <v>70</v>
      </c>
      <c r="C370" s="207">
        <v>0</v>
      </c>
      <c r="D370" s="197">
        <v>0</v>
      </c>
      <c r="E370" s="197">
        <v>0</v>
      </c>
      <c r="F370" s="198">
        <v>0</v>
      </c>
      <c r="G370" s="199">
        <v>0</v>
      </c>
      <c r="H370" s="197">
        <v>0</v>
      </c>
      <c r="I370" s="197">
        <v>0</v>
      </c>
      <c r="J370" s="200">
        <v>0</v>
      </c>
      <c r="K370" s="214">
        <v>0</v>
      </c>
      <c r="L370" s="201">
        <v>2366</v>
      </c>
      <c r="M370" s="201">
        <v>498</v>
      </c>
    </row>
    <row r="371" spans="1:13" x14ac:dyDescent="0.35">
      <c r="A371" s="183" t="s">
        <v>264</v>
      </c>
      <c r="B371" s="210" t="s">
        <v>132</v>
      </c>
      <c r="C371" s="207">
        <v>16</v>
      </c>
      <c r="D371" s="197">
        <v>5</v>
      </c>
      <c r="E371" s="197">
        <v>12</v>
      </c>
      <c r="F371" s="198">
        <v>0</v>
      </c>
      <c r="G371" s="199">
        <v>16</v>
      </c>
      <c r="H371" s="197">
        <v>6</v>
      </c>
      <c r="I371" s="197">
        <v>17</v>
      </c>
      <c r="J371" s="200">
        <v>0</v>
      </c>
      <c r="K371" s="214">
        <v>55</v>
      </c>
      <c r="L371" s="201">
        <v>262368</v>
      </c>
      <c r="M371" s="201">
        <v>121538</v>
      </c>
    </row>
    <row r="372" spans="1:13" x14ac:dyDescent="0.35">
      <c r="A372" s="183" t="s">
        <v>924</v>
      </c>
      <c r="B372" s="210" t="s">
        <v>214</v>
      </c>
      <c r="C372" s="207">
        <v>0</v>
      </c>
      <c r="D372" s="197">
        <v>0</v>
      </c>
      <c r="E372" s="197">
        <v>0</v>
      </c>
      <c r="F372" s="198">
        <v>0</v>
      </c>
      <c r="G372" s="199">
        <v>0</v>
      </c>
      <c r="H372" s="197">
        <v>0</v>
      </c>
      <c r="I372" s="197">
        <v>0</v>
      </c>
      <c r="J372" s="200">
        <v>0</v>
      </c>
      <c r="K372" s="214">
        <v>0</v>
      </c>
      <c r="L372" s="201">
        <v>6065</v>
      </c>
      <c r="M372" s="201">
        <v>3088</v>
      </c>
    </row>
    <row r="373" spans="1:13" x14ac:dyDescent="0.35">
      <c r="A373" s="183" t="s">
        <v>925</v>
      </c>
      <c r="B373" s="210" t="s">
        <v>200</v>
      </c>
      <c r="C373" s="207">
        <v>5</v>
      </c>
      <c r="D373" s="197">
        <v>4</v>
      </c>
      <c r="E373" s="197">
        <v>3</v>
      </c>
      <c r="F373" s="198">
        <v>0</v>
      </c>
      <c r="G373" s="199">
        <v>6</v>
      </c>
      <c r="H373" s="197">
        <v>4</v>
      </c>
      <c r="I373" s="197">
        <v>3</v>
      </c>
      <c r="J373" s="200">
        <v>0</v>
      </c>
      <c r="K373" s="214">
        <v>25</v>
      </c>
      <c r="L373" s="201">
        <v>68861</v>
      </c>
      <c r="M373" s="201">
        <v>40125</v>
      </c>
    </row>
    <row r="374" spans="1:13" x14ac:dyDescent="0.35">
      <c r="A374" s="183" t="s">
        <v>926</v>
      </c>
      <c r="B374" s="210" t="s">
        <v>26</v>
      </c>
      <c r="C374" s="207">
        <v>0</v>
      </c>
      <c r="D374" s="197">
        <v>0</v>
      </c>
      <c r="E374" s="197">
        <v>0</v>
      </c>
      <c r="F374" s="198">
        <v>0</v>
      </c>
      <c r="G374" s="199">
        <v>0</v>
      </c>
      <c r="H374" s="197">
        <v>0</v>
      </c>
      <c r="I374" s="197">
        <v>0</v>
      </c>
      <c r="J374" s="200">
        <v>0</v>
      </c>
      <c r="K374" s="214">
        <v>0</v>
      </c>
      <c r="L374" s="201">
        <v>1716</v>
      </c>
      <c r="M374" s="201">
        <v>733</v>
      </c>
    </row>
    <row r="375" spans="1:13" x14ac:dyDescent="0.35">
      <c r="A375" s="183" t="s">
        <v>927</v>
      </c>
      <c r="B375" s="210" t="s">
        <v>439</v>
      </c>
      <c r="C375" s="207">
        <v>3</v>
      </c>
      <c r="D375" s="197">
        <v>0</v>
      </c>
      <c r="E375" s="197">
        <v>5</v>
      </c>
      <c r="F375" s="198">
        <v>0</v>
      </c>
      <c r="G375" s="199">
        <v>3</v>
      </c>
      <c r="H375" s="197">
        <v>0</v>
      </c>
      <c r="I375" s="197">
        <v>5</v>
      </c>
      <c r="J375" s="200">
        <v>0</v>
      </c>
      <c r="K375" s="214">
        <v>11</v>
      </c>
      <c r="L375" s="201">
        <v>30812</v>
      </c>
      <c r="M375" s="201">
        <v>14607</v>
      </c>
    </row>
    <row r="376" spans="1:13" x14ac:dyDescent="0.35">
      <c r="A376" s="183" t="s">
        <v>928</v>
      </c>
      <c r="B376" s="210" t="s">
        <v>181</v>
      </c>
      <c r="C376" s="207">
        <v>1</v>
      </c>
      <c r="D376" s="197">
        <v>0</v>
      </c>
      <c r="E376" s="197">
        <v>2</v>
      </c>
      <c r="F376" s="198">
        <v>0</v>
      </c>
      <c r="G376" s="199">
        <v>1</v>
      </c>
      <c r="H376" s="197">
        <v>0</v>
      </c>
      <c r="I376" s="197">
        <v>2</v>
      </c>
      <c r="J376" s="200">
        <v>0</v>
      </c>
      <c r="K376" s="214">
        <v>4</v>
      </c>
      <c r="L376" s="201">
        <v>8213</v>
      </c>
      <c r="M376" s="201">
        <v>3353</v>
      </c>
    </row>
    <row r="377" spans="1:13" x14ac:dyDescent="0.35">
      <c r="A377" s="183" t="s">
        <v>929</v>
      </c>
      <c r="B377" s="210" t="s">
        <v>192</v>
      </c>
      <c r="C377" s="207">
        <v>7</v>
      </c>
      <c r="D377" s="197">
        <v>0</v>
      </c>
      <c r="E377" s="197">
        <v>6</v>
      </c>
      <c r="F377" s="198">
        <v>0</v>
      </c>
      <c r="G377" s="199">
        <v>7</v>
      </c>
      <c r="H377" s="197">
        <v>0</v>
      </c>
      <c r="I377" s="197">
        <v>7</v>
      </c>
      <c r="J377" s="200">
        <v>0</v>
      </c>
      <c r="K377" s="214">
        <v>27</v>
      </c>
      <c r="L377" s="201">
        <v>81820</v>
      </c>
      <c r="M377" s="201">
        <v>44601</v>
      </c>
    </row>
    <row r="378" spans="1:13" x14ac:dyDescent="0.35">
      <c r="A378" s="183" t="s">
        <v>930</v>
      </c>
      <c r="B378" s="210" t="s">
        <v>366</v>
      </c>
      <c r="C378" s="207">
        <v>5</v>
      </c>
      <c r="D378" s="197">
        <v>1</v>
      </c>
      <c r="E378" s="197">
        <v>1</v>
      </c>
      <c r="F378" s="198">
        <v>0</v>
      </c>
      <c r="G378" s="199">
        <v>6</v>
      </c>
      <c r="H378" s="197">
        <v>1</v>
      </c>
      <c r="I378" s="197">
        <v>1</v>
      </c>
      <c r="J378" s="200">
        <v>0</v>
      </c>
      <c r="K378" s="214">
        <v>11</v>
      </c>
      <c r="L378" s="201">
        <v>49004</v>
      </c>
      <c r="M378" s="201">
        <v>22166</v>
      </c>
    </row>
    <row r="379" spans="1:13" x14ac:dyDescent="0.35">
      <c r="A379" s="183" t="s">
        <v>931</v>
      </c>
      <c r="B379" s="210" t="s">
        <v>197</v>
      </c>
      <c r="C379" s="207">
        <v>3</v>
      </c>
      <c r="D379" s="197">
        <v>6</v>
      </c>
      <c r="E379" s="197">
        <v>2</v>
      </c>
      <c r="F379" s="198">
        <v>0</v>
      </c>
      <c r="G379" s="199">
        <v>3</v>
      </c>
      <c r="H379" s="197">
        <v>11</v>
      </c>
      <c r="I379" s="197">
        <v>2</v>
      </c>
      <c r="J379" s="200">
        <v>0</v>
      </c>
      <c r="K379" s="214">
        <v>19</v>
      </c>
      <c r="L379" s="201">
        <v>76239</v>
      </c>
      <c r="M379" s="201">
        <v>37386</v>
      </c>
    </row>
    <row r="380" spans="1:13" x14ac:dyDescent="0.35">
      <c r="A380" s="183" t="s">
        <v>932</v>
      </c>
      <c r="B380" s="210" t="s">
        <v>375</v>
      </c>
      <c r="C380" s="207">
        <v>0</v>
      </c>
      <c r="D380" s="197">
        <v>8</v>
      </c>
      <c r="E380" s="197">
        <v>6</v>
      </c>
      <c r="F380" s="198">
        <v>0</v>
      </c>
      <c r="G380" s="199">
        <v>0</v>
      </c>
      <c r="H380" s="197">
        <v>8</v>
      </c>
      <c r="I380" s="197">
        <v>8</v>
      </c>
      <c r="J380" s="200">
        <v>0</v>
      </c>
      <c r="K380" s="214">
        <v>26</v>
      </c>
      <c r="L380" s="201">
        <v>39888</v>
      </c>
      <c r="M380" s="201">
        <v>19029</v>
      </c>
    </row>
    <row r="381" spans="1:13" x14ac:dyDescent="0.35">
      <c r="A381" s="183" t="s">
        <v>933</v>
      </c>
      <c r="B381" s="210" t="s">
        <v>1061</v>
      </c>
      <c r="C381" s="207">
        <v>0</v>
      </c>
      <c r="D381" s="197">
        <v>0</v>
      </c>
      <c r="E381" s="197">
        <v>1</v>
      </c>
      <c r="F381" s="198">
        <v>0</v>
      </c>
      <c r="G381" s="199">
        <v>0</v>
      </c>
      <c r="H381" s="197">
        <v>0</v>
      </c>
      <c r="I381" s="197">
        <v>1</v>
      </c>
      <c r="J381" s="200">
        <v>0</v>
      </c>
      <c r="K381" s="214">
        <v>3</v>
      </c>
      <c r="L381" s="201">
        <v>11096</v>
      </c>
      <c r="M381" s="201">
        <v>3488</v>
      </c>
    </row>
    <row r="382" spans="1:13" x14ac:dyDescent="0.35">
      <c r="A382" s="183" t="s">
        <v>934</v>
      </c>
      <c r="B382" s="210" t="s">
        <v>68</v>
      </c>
      <c r="C382" s="207">
        <v>1</v>
      </c>
      <c r="D382" s="197">
        <v>0</v>
      </c>
      <c r="E382" s="197">
        <v>0</v>
      </c>
      <c r="F382" s="198">
        <v>0</v>
      </c>
      <c r="G382" s="199">
        <v>1</v>
      </c>
      <c r="H382" s="197">
        <v>0</v>
      </c>
      <c r="I382" s="197">
        <v>0</v>
      </c>
      <c r="J382" s="200">
        <v>0</v>
      </c>
      <c r="K382" s="214">
        <v>2</v>
      </c>
      <c r="L382" s="201">
        <v>2134</v>
      </c>
      <c r="M382" s="201">
        <v>979</v>
      </c>
    </row>
    <row r="383" spans="1:13" x14ac:dyDescent="0.35">
      <c r="A383" s="183" t="s">
        <v>935</v>
      </c>
      <c r="B383" s="210" t="s">
        <v>309</v>
      </c>
      <c r="C383" s="207">
        <v>0</v>
      </c>
      <c r="D383" s="197">
        <v>0</v>
      </c>
      <c r="E383" s="197">
        <v>1</v>
      </c>
      <c r="F383" s="198">
        <v>0</v>
      </c>
      <c r="G383" s="199">
        <v>0</v>
      </c>
      <c r="H383" s="197">
        <v>0</v>
      </c>
      <c r="I383" s="197">
        <v>1</v>
      </c>
      <c r="J383" s="200">
        <v>0</v>
      </c>
      <c r="K383" s="214">
        <v>2</v>
      </c>
      <c r="L383" s="201">
        <v>1986</v>
      </c>
      <c r="M383" s="201">
        <v>1178</v>
      </c>
    </row>
    <row r="384" spans="1:13" x14ac:dyDescent="0.35">
      <c r="A384" s="183" t="s">
        <v>936</v>
      </c>
      <c r="B384" s="210" t="s">
        <v>459</v>
      </c>
      <c r="C384" s="207">
        <v>0</v>
      </c>
      <c r="D384" s="197">
        <v>0</v>
      </c>
      <c r="E384" s="197">
        <v>0</v>
      </c>
      <c r="F384" s="198">
        <v>0</v>
      </c>
      <c r="G384" s="199">
        <v>0</v>
      </c>
      <c r="H384" s="197">
        <v>0</v>
      </c>
      <c r="I384" s="197">
        <v>0</v>
      </c>
      <c r="J384" s="200">
        <v>0</v>
      </c>
      <c r="K384" s="214">
        <v>0</v>
      </c>
      <c r="L384" s="201">
        <v>13933</v>
      </c>
      <c r="M384" s="201">
        <v>6674</v>
      </c>
    </row>
    <row r="385" spans="1:13" x14ac:dyDescent="0.35">
      <c r="A385" s="183" t="s">
        <v>937</v>
      </c>
      <c r="B385" s="210" t="s">
        <v>254</v>
      </c>
      <c r="C385" s="207">
        <v>0</v>
      </c>
      <c r="D385" s="197">
        <v>0</v>
      </c>
      <c r="E385" s="197">
        <v>1</v>
      </c>
      <c r="F385" s="198">
        <v>0</v>
      </c>
      <c r="G385" s="199">
        <v>0</v>
      </c>
      <c r="H385" s="197">
        <v>0</v>
      </c>
      <c r="I385" s="197">
        <v>1</v>
      </c>
      <c r="J385" s="200">
        <v>0</v>
      </c>
      <c r="K385" s="214">
        <v>1</v>
      </c>
      <c r="L385" s="201">
        <v>14339</v>
      </c>
      <c r="M385" s="201">
        <v>8426</v>
      </c>
    </row>
    <row r="386" spans="1:13" x14ac:dyDescent="0.35">
      <c r="A386" s="183" t="s">
        <v>938</v>
      </c>
      <c r="B386" s="210" t="s">
        <v>180</v>
      </c>
      <c r="C386" s="207">
        <v>0</v>
      </c>
      <c r="D386" s="197">
        <v>0</v>
      </c>
      <c r="E386" s="197">
        <v>0</v>
      </c>
      <c r="F386" s="198">
        <v>0</v>
      </c>
      <c r="G386" s="199">
        <v>0</v>
      </c>
      <c r="H386" s="197">
        <v>0</v>
      </c>
      <c r="I386" s="197">
        <v>0</v>
      </c>
      <c r="J386" s="200">
        <v>0</v>
      </c>
      <c r="K386" s="214">
        <v>0</v>
      </c>
      <c r="L386" s="201">
        <v>2444</v>
      </c>
      <c r="M386" s="201">
        <v>1344</v>
      </c>
    </row>
    <row r="387" spans="1:13" x14ac:dyDescent="0.35">
      <c r="A387" s="183" t="s">
        <v>939</v>
      </c>
      <c r="B387" s="210" t="s">
        <v>202</v>
      </c>
      <c r="C387" s="207">
        <v>4</v>
      </c>
      <c r="D387" s="197">
        <v>0</v>
      </c>
      <c r="E387" s="197">
        <v>4</v>
      </c>
      <c r="F387" s="198">
        <v>0</v>
      </c>
      <c r="G387" s="199">
        <v>4</v>
      </c>
      <c r="H387" s="197">
        <v>0</v>
      </c>
      <c r="I387" s="197">
        <v>4</v>
      </c>
      <c r="J387" s="200">
        <v>0</v>
      </c>
      <c r="K387" s="214">
        <v>14</v>
      </c>
      <c r="L387" s="201">
        <v>61426</v>
      </c>
      <c r="M387" s="201">
        <v>26369</v>
      </c>
    </row>
    <row r="388" spans="1:13" x14ac:dyDescent="0.35">
      <c r="A388" s="183" t="s">
        <v>940</v>
      </c>
      <c r="B388" s="210" t="s">
        <v>9</v>
      </c>
      <c r="C388" s="207">
        <v>0</v>
      </c>
      <c r="D388" s="197">
        <v>0</v>
      </c>
      <c r="E388" s="197">
        <v>0</v>
      </c>
      <c r="F388" s="198">
        <v>0</v>
      </c>
      <c r="G388" s="199">
        <v>0</v>
      </c>
      <c r="H388" s="197">
        <v>0</v>
      </c>
      <c r="I388" s="197">
        <v>0</v>
      </c>
      <c r="J388" s="200">
        <v>0</v>
      </c>
      <c r="K388" s="214">
        <v>0</v>
      </c>
      <c r="L388" s="201">
        <v>2933</v>
      </c>
      <c r="M388" s="201">
        <v>1621</v>
      </c>
    </row>
    <row r="389" spans="1:13" x14ac:dyDescent="0.35">
      <c r="A389" s="183" t="s">
        <v>941</v>
      </c>
      <c r="B389" s="210" t="s">
        <v>234</v>
      </c>
      <c r="C389" s="207">
        <v>0</v>
      </c>
      <c r="D389" s="197">
        <v>1</v>
      </c>
      <c r="E389" s="197">
        <v>0</v>
      </c>
      <c r="F389" s="198">
        <v>0</v>
      </c>
      <c r="G389" s="199">
        <v>0</v>
      </c>
      <c r="H389" s="197">
        <v>3</v>
      </c>
      <c r="I389" s="197">
        <v>0</v>
      </c>
      <c r="J389" s="200">
        <v>0</v>
      </c>
      <c r="K389" s="214">
        <v>3</v>
      </c>
      <c r="L389" s="201">
        <v>19135</v>
      </c>
      <c r="M389" s="201">
        <v>6068</v>
      </c>
    </row>
    <row r="390" spans="1:13" x14ac:dyDescent="0.35">
      <c r="A390" s="183" t="s">
        <v>942</v>
      </c>
      <c r="B390" s="210" t="s">
        <v>465</v>
      </c>
      <c r="C390" s="207">
        <v>3</v>
      </c>
      <c r="D390" s="197">
        <v>7</v>
      </c>
      <c r="E390" s="197">
        <v>0</v>
      </c>
      <c r="F390" s="198">
        <v>0</v>
      </c>
      <c r="G390" s="199">
        <v>3</v>
      </c>
      <c r="H390" s="197">
        <v>11</v>
      </c>
      <c r="I390" s="197">
        <v>0</v>
      </c>
      <c r="J390" s="200">
        <v>0</v>
      </c>
      <c r="K390" s="214">
        <v>17</v>
      </c>
      <c r="L390" s="201">
        <v>20599</v>
      </c>
      <c r="M390" s="201">
        <v>7945</v>
      </c>
    </row>
    <row r="391" spans="1:13" x14ac:dyDescent="0.35">
      <c r="A391" s="183" t="s">
        <v>943</v>
      </c>
      <c r="B391" s="210" t="s">
        <v>207</v>
      </c>
      <c r="C391" s="207">
        <v>4</v>
      </c>
      <c r="D391" s="197">
        <v>0</v>
      </c>
      <c r="E391" s="197">
        <v>1</v>
      </c>
      <c r="F391" s="198">
        <v>0</v>
      </c>
      <c r="G391" s="199">
        <v>4</v>
      </c>
      <c r="H391" s="197">
        <v>0</v>
      </c>
      <c r="I391" s="197">
        <v>1</v>
      </c>
      <c r="J391" s="200">
        <v>0</v>
      </c>
      <c r="K391" s="214">
        <v>6</v>
      </c>
      <c r="L391" s="201">
        <v>60452</v>
      </c>
      <c r="M391" s="201">
        <v>21858</v>
      </c>
    </row>
    <row r="392" spans="1:13" x14ac:dyDescent="0.35">
      <c r="A392" s="183" t="s">
        <v>944</v>
      </c>
      <c r="B392" s="210" t="s">
        <v>467</v>
      </c>
      <c r="C392" s="207">
        <v>3</v>
      </c>
      <c r="D392" s="197">
        <v>1</v>
      </c>
      <c r="E392" s="197">
        <v>2</v>
      </c>
      <c r="F392" s="198">
        <v>0</v>
      </c>
      <c r="G392" s="199">
        <v>3</v>
      </c>
      <c r="H392" s="197">
        <v>1</v>
      </c>
      <c r="I392" s="197">
        <v>2</v>
      </c>
      <c r="J392" s="200">
        <v>0</v>
      </c>
      <c r="K392" s="214">
        <v>10</v>
      </c>
      <c r="L392" s="201">
        <v>22276</v>
      </c>
      <c r="M392" s="201">
        <v>7377</v>
      </c>
    </row>
    <row r="393" spans="1:13" x14ac:dyDescent="0.35">
      <c r="A393" s="183" t="s">
        <v>945</v>
      </c>
      <c r="B393" s="210" t="s">
        <v>328</v>
      </c>
      <c r="C393" s="207">
        <v>1</v>
      </c>
      <c r="D393" s="197">
        <v>1</v>
      </c>
      <c r="E393" s="197">
        <v>0</v>
      </c>
      <c r="F393" s="198">
        <v>0</v>
      </c>
      <c r="G393" s="199">
        <v>1</v>
      </c>
      <c r="H393" s="197">
        <v>1</v>
      </c>
      <c r="I393" s="197">
        <v>0</v>
      </c>
      <c r="J393" s="200">
        <v>0</v>
      </c>
      <c r="K393" s="214">
        <v>3</v>
      </c>
      <c r="L393" s="201">
        <v>4710</v>
      </c>
      <c r="M393" s="201">
        <v>2411</v>
      </c>
    </row>
    <row r="394" spans="1:13" x14ac:dyDescent="0.35">
      <c r="A394" s="183" t="s">
        <v>946</v>
      </c>
      <c r="B394" s="210" t="s">
        <v>220</v>
      </c>
      <c r="C394" s="207">
        <v>0</v>
      </c>
      <c r="D394" s="197">
        <v>2</v>
      </c>
      <c r="E394" s="197">
        <v>0</v>
      </c>
      <c r="F394" s="198">
        <v>0</v>
      </c>
      <c r="G394" s="199">
        <v>0</v>
      </c>
      <c r="H394" s="197">
        <v>2</v>
      </c>
      <c r="I394" s="197">
        <v>0</v>
      </c>
      <c r="J394" s="200">
        <v>0</v>
      </c>
      <c r="K394" s="214">
        <v>3</v>
      </c>
      <c r="L394" s="201">
        <v>2627</v>
      </c>
      <c r="M394" s="201">
        <v>1201</v>
      </c>
    </row>
    <row r="395" spans="1:13" x14ac:dyDescent="0.35">
      <c r="A395" s="183" t="s">
        <v>947</v>
      </c>
      <c r="B395" s="210" t="s">
        <v>531</v>
      </c>
      <c r="C395" s="207">
        <v>0</v>
      </c>
      <c r="D395" s="197">
        <v>0</v>
      </c>
      <c r="E395" s="197">
        <v>0</v>
      </c>
      <c r="F395" s="198">
        <v>0</v>
      </c>
      <c r="G395" s="199">
        <v>0</v>
      </c>
      <c r="H395" s="197">
        <v>0</v>
      </c>
      <c r="I395" s="197">
        <v>0</v>
      </c>
      <c r="J395" s="200">
        <v>0</v>
      </c>
      <c r="K395" s="214">
        <v>0</v>
      </c>
      <c r="L395" s="201">
        <v>2766</v>
      </c>
      <c r="M395" s="201">
        <v>1621</v>
      </c>
    </row>
    <row r="396" spans="1:13" x14ac:dyDescent="0.35">
      <c r="A396" s="183" t="s">
        <v>948</v>
      </c>
      <c r="B396" s="210" t="s">
        <v>356</v>
      </c>
      <c r="C396" s="207">
        <v>0</v>
      </c>
      <c r="D396" s="197">
        <v>0</v>
      </c>
      <c r="E396" s="197">
        <v>0</v>
      </c>
      <c r="F396" s="198">
        <v>0</v>
      </c>
      <c r="G396" s="199">
        <v>0</v>
      </c>
      <c r="H396" s="197">
        <v>0</v>
      </c>
      <c r="I396" s="197">
        <v>0</v>
      </c>
      <c r="J396" s="200">
        <v>0</v>
      </c>
      <c r="K396" s="214">
        <v>0</v>
      </c>
      <c r="L396" s="201">
        <v>2699</v>
      </c>
      <c r="M396" s="201">
        <v>831</v>
      </c>
    </row>
    <row r="397" spans="1:13" x14ac:dyDescent="0.35">
      <c r="A397" s="183" t="s">
        <v>949</v>
      </c>
      <c r="B397" s="210" t="s">
        <v>137</v>
      </c>
      <c r="C397" s="207">
        <v>0</v>
      </c>
      <c r="D397" s="197">
        <v>0</v>
      </c>
      <c r="E397" s="197">
        <v>1</v>
      </c>
      <c r="F397" s="198">
        <v>0</v>
      </c>
      <c r="G397" s="199">
        <v>0</v>
      </c>
      <c r="H397" s="197">
        <v>0</v>
      </c>
      <c r="I397" s="197">
        <v>1</v>
      </c>
      <c r="J397" s="200">
        <v>0</v>
      </c>
      <c r="K397" s="214">
        <v>1</v>
      </c>
      <c r="L397" s="201">
        <v>2179</v>
      </c>
      <c r="M397" s="201">
        <v>955</v>
      </c>
    </row>
    <row r="398" spans="1:13" x14ac:dyDescent="0.35">
      <c r="A398" s="183" t="s">
        <v>950</v>
      </c>
      <c r="B398" s="210" t="s">
        <v>241</v>
      </c>
      <c r="C398" s="207">
        <v>0</v>
      </c>
      <c r="D398" s="197">
        <v>0</v>
      </c>
      <c r="E398" s="197">
        <v>0</v>
      </c>
      <c r="F398" s="198">
        <v>0</v>
      </c>
      <c r="G398" s="199">
        <v>0</v>
      </c>
      <c r="H398" s="197">
        <v>0</v>
      </c>
      <c r="I398" s="197">
        <v>0</v>
      </c>
      <c r="J398" s="200">
        <v>0</v>
      </c>
      <c r="K398" s="214">
        <v>0</v>
      </c>
      <c r="L398" s="201">
        <v>4148</v>
      </c>
      <c r="M398" s="201">
        <v>2268</v>
      </c>
    </row>
    <row r="399" spans="1:13" x14ac:dyDescent="0.35">
      <c r="A399" s="183" t="s">
        <v>951</v>
      </c>
      <c r="B399" s="210" t="s">
        <v>73</v>
      </c>
      <c r="C399" s="207">
        <v>0</v>
      </c>
      <c r="D399" s="197">
        <v>0</v>
      </c>
      <c r="E399" s="197">
        <v>0</v>
      </c>
      <c r="F399" s="198">
        <v>0</v>
      </c>
      <c r="G399" s="199">
        <v>0</v>
      </c>
      <c r="H399" s="197">
        <v>0</v>
      </c>
      <c r="I399" s="197">
        <v>0</v>
      </c>
      <c r="J399" s="200">
        <v>0</v>
      </c>
      <c r="K399" s="214">
        <v>0</v>
      </c>
      <c r="L399" s="201">
        <v>2184</v>
      </c>
      <c r="M399" s="201">
        <v>1093</v>
      </c>
    </row>
    <row r="400" spans="1:13" x14ac:dyDescent="0.35">
      <c r="A400" s="183" t="s">
        <v>952</v>
      </c>
      <c r="B400" s="210" t="s">
        <v>452</v>
      </c>
      <c r="C400" s="207">
        <v>3</v>
      </c>
      <c r="D400" s="197">
        <v>1</v>
      </c>
      <c r="E400" s="197">
        <v>0</v>
      </c>
      <c r="F400" s="198">
        <v>0</v>
      </c>
      <c r="G400" s="199">
        <v>3</v>
      </c>
      <c r="H400" s="197">
        <v>1</v>
      </c>
      <c r="I400" s="197">
        <v>0</v>
      </c>
      <c r="J400" s="200">
        <v>0</v>
      </c>
      <c r="K400" s="214">
        <v>7</v>
      </c>
      <c r="L400" s="201">
        <v>25634</v>
      </c>
      <c r="M400" s="201">
        <v>6270</v>
      </c>
    </row>
    <row r="401" spans="1:13" x14ac:dyDescent="0.35">
      <c r="A401" s="183" t="s">
        <v>953</v>
      </c>
      <c r="B401" s="210" t="s">
        <v>188</v>
      </c>
      <c r="C401" s="207">
        <v>0</v>
      </c>
      <c r="D401" s="197">
        <v>0</v>
      </c>
      <c r="E401" s="197">
        <v>0</v>
      </c>
      <c r="F401" s="198">
        <v>0</v>
      </c>
      <c r="G401" s="199">
        <v>0</v>
      </c>
      <c r="H401" s="197">
        <v>0</v>
      </c>
      <c r="I401" s="197">
        <v>0</v>
      </c>
      <c r="J401" s="200">
        <v>0</v>
      </c>
      <c r="K401" s="214">
        <v>0</v>
      </c>
      <c r="L401" s="201">
        <v>6893</v>
      </c>
      <c r="M401" s="201">
        <v>4219</v>
      </c>
    </row>
    <row r="402" spans="1:13" x14ac:dyDescent="0.35">
      <c r="A402" s="183" t="s">
        <v>954</v>
      </c>
      <c r="B402" s="210" t="s">
        <v>461</v>
      </c>
      <c r="C402" s="207">
        <v>0</v>
      </c>
      <c r="D402" s="197">
        <v>0</v>
      </c>
      <c r="E402" s="197">
        <v>0</v>
      </c>
      <c r="F402" s="198">
        <v>0</v>
      </c>
      <c r="G402" s="199">
        <v>0</v>
      </c>
      <c r="H402" s="197">
        <v>0</v>
      </c>
      <c r="I402" s="197">
        <v>0</v>
      </c>
      <c r="J402" s="200">
        <v>0</v>
      </c>
      <c r="K402" s="214">
        <v>0</v>
      </c>
      <c r="L402" s="201">
        <v>2107</v>
      </c>
      <c r="M402" s="201">
        <v>1280</v>
      </c>
    </row>
    <row r="403" spans="1:13" x14ac:dyDescent="0.35">
      <c r="A403" s="183" t="s">
        <v>955</v>
      </c>
      <c r="B403" s="210" t="s">
        <v>297</v>
      </c>
      <c r="C403" s="207">
        <v>0</v>
      </c>
      <c r="D403" s="197">
        <v>0</v>
      </c>
      <c r="E403" s="197">
        <v>0</v>
      </c>
      <c r="F403" s="198">
        <v>0</v>
      </c>
      <c r="G403" s="199">
        <v>0</v>
      </c>
      <c r="H403" s="197">
        <v>0</v>
      </c>
      <c r="I403" s="197">
        <v>0</v>
      </c>
      <c r="J403" s="200">
        <v>0</v>
      </c>
      <c r="K403" s="214">
        <v>0</v>
      </c>
      <c r="L403" s="201">
        <v>3304</v>
      </c>
      <c r="M403" s="201">
        <v>890</v>
      </c>
    </row>
    <row r="404" spans="1:13" x14ac:dyDescent="0.35">
      <c r="A404" s="183" t="s">
        <v>956</v>
      </c>
      <c r="B404" s="210" t="s">
        <v>116</v>
      </c>
      <c r="C404" s="207">
        <v>14</v>
      </c>
      <c r="D404" s="197">
        <v>4</v>
      </c>
      <c r="E404" s="197">
        <v>12</v>
      </c>
      <c r="F404" s="198">
        <v>0</v>
      </c>
      <c r="G404" s="199">
        <v>14</v>
      </c>
      <c r="H404" s="197">
        <v>5</v>
      </c>
      <c r="I404" s="197">
        <v>12</v>
      </c>
      <c r="J404" s="200">
        <v>0</v>
      </c>
      <c r="K404" s="214">
        <v>43</v>
      </c>
      <c r="L404" s="201">
        <v>215664</v>
      </c>
      <c r="M404" s="201">
        <v>91787</v>
      </c>
    </row>
    <row r="405" spans="1:13" x14ac:dyDescent="0.35">
      <c r="A405" s="183" t="s">
        <v>957</v>
      </c>
      <c r="B405" s="210" t="s">
        <v>368</v>
      </c>
      <c r="C405" s="207">
        <v>3</v>
      </c>
      <c r="D405" s="197">
        <v>1</v>
      </c>
      <c r="E405" s="197">
        <v>1</v>
      </c>
      <c r="F405" s="198">
        <v>0</v>
      </c>
      <c r="G405" s="199">
        <v>3</v>
      </c>
      <c r="H405" s="197">
        <v>1</v>
      </c>
      <c r="I405" s="197">
        <v>1</v>
      </c>
      <c r="J405" s="200">
        <v>0</v>
      </c>
      <c r="K405" s="214">
        <v>9</v>
      </c>
      <c r="L405" s="201">
        <v>43066</v>
      </c>
      <c r="M405" s="201">
        <v>19883</v>
      </c>
    </row>
    <row r="406" spans="1:13" x14ac:dyDescent="0.35">
      <c r="A406" s="183" t="s">
        <v>958</v>
      </c>
      <c r="B406" s="210" t="s">
        <v>431</v>
      </c>
      <c r="C406" s="207">
        <v>1</v>
      </c>
      <c r="D406" s="197">
        <v>2</v>
      </c>
      <c r="E406" s="197">
        <v>4</v>
      </c>
      <c r="F406" s="198">
        <v>0</v>
      </c>
      <c r="G406" s="199">
        <v>1</v>
      </c>
      <c r="H406" s="197">
        <v>2</v>
      </c>
      <c r="I406" s="197">
        <v>5</v>
      </c>
      <c r="J406" s="200">
        <v>0</v>
      </c>
      <c r="K406" s="214">
        <v>9</v>
      </c>
      <c r="L406" s="201">
        <v>34393</v>
      </c>
      <c r="M406" s="201">
        <v>15262</v>
      </c>
    </row>
    <row r="407" spans="1:13" x14ac:dyDescent="0.35">
      <c r="A407" s="183" t="s">
        <v>959</v>
      </c>
      <c r="B407" s="210" t="s">
        <v>232</v>
      </c>
      <c r="C407" s="207">
        <v>1</v>
      </c>
      <c r="D407" s="197">
        <v>0</v>
      </c>
      <c r="E407" s="197">
        <v>0</v>
      </c>
      <c r="F407" s="198">
        <v>0</v>
      </c>
      <c r="G407" s="199">
        <v>1</v>
      </c>
      <c r="H407" s="197">
        <v>0</v>
      </c>
      <c r="I407" s="197">
        <v>0</v>
      </c>
      <c r="J407" s="200">
        <v>0</v>
      </c>
      <c r="K407" s="214">
        <v>2</v>
      </c>
      <c r="L407" s="201">
        <v>20191</v>
      </c>
      <c r="M407" s="201">
        <v>13675</v>
      </c>
    </row>
    <row r="408" spans="1:13" x14ac:dyDescent="0.35">
      <c r="A408" s="183" t="s">
        <v>960</v>
      </c>
      <c r="B408" s="210" t="s">
        <v>80</v>
      </c>
      <c r="C408" s="207">
        <v>0</v>
      </c>
      <c r="D408" s="197">
        <v>0</v>
      </c>
      <c r="E408" s="197">
        <v>0</v>
      </c>
      <c r="F408" s="198">
        <v>0</v>
      </c>
      <c r="G408" s="199">
        <v>0</v>
      </c>
      <c r="H408" s="197">
        <v>0</v>
      </c>
      <c r="I408" s="197">
        <v>0</v>
      </c>
      <c r="J408" s="200">
        <v>0</v>
      </c>
      <c r="K408" s="214">
        <v>0</v>
      </c>
      <c r="L408" s="201">
        <v>5731</v>
      </c>
      <c r="M408" s="201">
        <v>3051</v>
      </c>
    </row>
    <row r="409" spans="1:13" x14ac:dyDescent="0.35">
      <c r="A409" s="183" t="s">
        <v>961</v>
      </c>
      <c r="B409" s="210" t="s">
        <v>325</v>
      </c>
      <c r="C409" s="207">
        <v>0</v>
      </c>
      <c r="D409" s="197">
        <v>0</v>
      </c>
      <c r="E409" s="197">
        <v>0</v>
      </c>
      <c r="F409" s="198">
        <v>0</v>
      </c>
      <c r="G409" s="199">
        <v>0</v>
      </c>
      <c r="H409" s="197">
        <v>0</v>
      </c>
      <c r="I409" s="197">
        <v>0</v>
      </c>
      <c r="J409" s="200">
        <v>0</v>
      </c>
      <c r="K409" s="214">
        <v>0</v>
      </c>
      <c r="L409" s="201">
        <v>3198</v>
      </c>
      <c r="M409" s="201">
        <v>995</v>
      </c>
    </row>
    <row r="410" spans="1:13" x14ac:dyDescent="0.35">
      <c r="A410" s="183" t="s">
        <v>962</v>
      </c>
      <c r="B410" s="210" t="s">
        <v>1062</v>
      </c>
      <c r="C410" s="207">
        <v>0</v>
      </c>
      <c r="D410" s="197">
        <v>1</v>
      </c>
      <c r="E410" s="197">
        <v>0</v>
      </c>
      <c r="F410" s="198">
        <v>0</v>
      </c>
      <c r="G410" s="199">
        <v>0</v>
      </c>
      <c r="H410" s="197">
        <v>2</v>
      </c>
      <c r="I410" s="197">
        <v>0</v>
      </c>
      <c r="J410" s="200">
        <v>0</v>
      </c>
      <c r="K410" s="214">
        <v>1</v>
      </c>
      <c r="L410" s="201">
        <v>7428</v>
      </c>
      <c r="M410" s="201">
        <v>3131</v>
      </c>
    </row>
    <row r="411" spans="1:13" x14ac:dyDescent="0.35">
      <c r="A411" s="183" t="s">
        <v>963</v>
      </c>
      <c r="B411" s="210" t="s">
        <v>248</v>
      </c>
      <c r="C411" s="207">
        <v>0</v>
      </c>
      <c r="D411" s="197">
        <v>0</v>
      </c>
      <c r="E411" s="197">
        <v>0</v>
      </c>
      <c r="F411" s="198">
        <v>0</v>
      </c>
      <c r="G411" s="199">
        <v>0</v>
      </c>
      <c r="H411" s="197">
        <v>0</v>
      </c>
      <c r="I411" s="197">
        <v>0</v>
      </c>
      <c r="J411" s="200">
        <v>0</v>
      </c>
      <c r="K411" s="214">
        <v>0</v>
      </c>
      <c r="L411" s="201">
        <v>5675</v>
      </c>
      <c r="M411" s="201">
        <v>1576</v>
      </c>
    </row>
    <row r="412" spans="1:13" x14ac:dyDescent="0.35">
      <c r="A412" s="183" t="s">
        <v>964</v>
      </c>
      <c r="B412" s="210" t="s">
        <v>32</v>
      </c>
      <c r="C412" s="207">
        <v>0</v>
      </c>
      <c r="D412" s="197">
        <v>0</v>
      </c>
      <c r="E412" s="197">
        <v>0</v>
      </c>
      <c r="F412" s="198">
        <v>0</v>
      </c>
      <c r="G412" s="199">
        <v>0</v>
      </c>
      <c r="H412" s="197">
        <v>0</v>
      </c>
      <c r="I412" s="197">
        <v>0</v>
      </c>
      <c r="J412" s="200">
        <v>0</v>
      </c>
      <c r="K412" s="214">
        <v>0</v>
      </c>
      <c r="L412" s="201">
        <v>6301</v>
      </c>
      <c r="M412" s="201">
        <v>2619</v>
      </c>
    </row>
    <row r="413" spans="1:13" x14ac:dyDescent="0.35">
      <c r="A413" s="183" t="s">
        <v>965</v>
      </c>
      <c r="B413" s="210" t="s">
        <v>303</v>
      </c>
      <c r="C413" s="207">
        <v>0</v>
      </c>
      <c r="D413" s="197">
        <v>0</v>
      </c>
      <c r="E413" s="197">
        <v>0</v>
      </c>
      <c r="F413" s="198">
        <v>0</v>
      </c>
      <c r="G413" s="199">
        <v>0</v>
      </c>
      <c r="H413" s="197">
        <v>0</v>
      </c>
      <c r="I413" s="197">
        <v>0</v>
      </c>
      <c r="J413" s="200">
        <v>0</v>
      </c>
      <c r="K413" s="214">
        <v>0</v>
      </c>
      <c r="L413" s="201">
        <v>3351</v>
      </c>
      <c r="M413" s="201">
        <v>1929</v>
      </c>
    </row>
    <row r="414" spans="1:13" x14ac:dyDescent="0.35">
      <c r="A414" s="183" t="s">
        <v>966</v>
      </c>
      <c r="B414" s="210" t="s">
        <v>460</v>
      </c>
      <c r="C414" s="207">
        <v>0</v>
      </c>
      <c r="D414" s="197">
        <v>0</v>
      </c>
      <c r="E414" s="197">
        <v>0</v>
      </c>
      <c r="F414" s="198">
        <v>0</v>
      </c>
      <c r="G414" s="199">
        <v>0</v>
      </c>
      <c r="H414" s="197">
        <v>0</v>
      </c>
      <c r="I414" s="197">
        <v>0</v>
      </c>
      <c r="J414" s="200">
        <v>0</v>
      </c>
      <c r="K414" s="214">
        <v>0</v>
      </c>
      <c r="L414" s="201">
        <v>1893</v>
      </c>
      <c r="M414" s="201">
        <v>685</v>
      </c>
    </row>
    <row r="415" spans="1:13" x14ac:dyDescent="0.35">
      <c r="A415" s="183" t="s">
        <v>967</v>
      </c>
      <c r="B415" s="210" t="s">
        <v>532</v>
      </c>
      <c r="C415" s="207">
        <v>0</v>
      </c>
      <c r="D415" s="197">
        <v>0</v>
      </c>
      <c r="E415" s="197">
        <v>0</v>
      </c>
      <c r="F415" s="198">
        <v>0</v>
      </c>
      <c r="G415" s="199">
        <v>0</v>
      </c>
      <c r="H415" s="197">
        <v>0</v>
      </c>
      <c r="I415" s="197">
        <v>0</v>
      </c>
      <c r="J415" s="200">
        <v>0</v>
      </c>
      <c r="K415" s="214">
        <v>0</v>
      </c>
      <c r="L415" s="201">
        <v>2874</v>
      </c>
      <c r="M415" s="201">
        <v>1562</v>
      </c>
    </row>
    <row r="416" spans="1:13" x14ac:dyDescent="0.35">
      <c r="A416" s="183" t="s">
        <v>968</v>
      </c>
      <c r="B416" s="210" t="s">
        <v>77</v>
      </c>
      <c r="C416" s="207">
        <v>0</v>
      </c>
      <c r="D416" s="197">
        <v>0</v>
      </c>
      <c r="E416" s="197">
        <v>3</v>
      </c>
      <c r="F416" s="198">
        <v>0</v>
      </c>
      <c r="G416" s="199">
        <v>0</v>
      </c>
      <c r="H416" s="197">
        <v>0</v>
      </c>
      <c r="I416" s="197">
        <v>3</v>
      </c>
      <c r="J416" s="200">
        <v>0</v>
      </c>
      <c r="K416" s="214">
        <v>5</v>
      </c>
      <c r="L416" s="201">
        <v>16320</v>
      </c>
      <c r="M416" s="201">
        <v>6682</v>
      </c>
    </row>
    <row r="417" spans="1:13" x14ac:dyDescent="0.35">
      <c r="A417" s="183" t="s">
        <v>969</v>
      </c>
      <c r="B417" s="210" t="s">
        <v>453</v>
      </c>
      <c r="C417" s="207">
        <v>1</v>
      </c>
      <c r="D417" s="197">
        <v>8</v>
      </c>
      <c r="E417" s="197">
        <v>0</v>
      </c>
      <c r="F417" s="198">
        <v>0</v>
      </c>
      <c r="G417" s="199">
        <v>1</v>
      </c>
      <c r="H417" s="197">
        <v>9</v>
      </c>
      <c r="I417" s="197">
        <v>0</v>
      </c>
      <c r="J417" s="200">
        <v>0</v>
      </c>
      <c r="K417" s="214">
        <v>14</v>
      </c>
      <c r="L417" s="201">
        <v>22103</v>
      </c>
      <c r="M417" s="201">
        <v>11200</v>
      </c>
    </row>
    <row r="418" spans="1:13" x14ac:dyDescent="0.35">
      <c r="A418" s="183" t="s">
        <v>970</v>
      </c>
      <c r="B418" s="210" t="s">
        <v>407</v>
      </c>
      <c r="C418" s="207">
        <v>1</v>
      </c>
      <c r="D418" s="197">
        <v>0</v>
      </c>
      <c r="E418" s="197">
        <v>1</v>
      </c>
      <c r="F418" s="198">
        <v>0</v>
      </c>
      <c r="G418" s="199">
        <v>1</v>
      </c>
      <c r="H418" s="197">
        <v>0</v>
      </c>
      <c r="I418" s="197">
        <v>1</v>
      </c>
      <c r="J418" s="200">
        <v>0</v>
      </c>
      <c r="K418" s="214">
        <v>3</v>
      </c>
      <c r="L418" s="201">
        <v>23735</v>
      </c>
      <c r="M418" s="201">
        <v>9252</v>
      </c>
    </row>
    <row r="419" spans="1:13" x14ac:dyDescent="0.35">
      <c r="A419" s="183" t="s">
        <v>971</v>
      </c>
      <c r="B419" s="210" t="s">
        <v>321</v>
      </c>
      <c r="C419" s="207">
        <v>0</v>
      </c>
      <c r="D419" s="197">
        <v>0</v>
      </c>
      <c r="E419" s="197">
        <v>0</v>
      </c>
      <c r="F419" s="198">
        <v>0</v>
      </c>
      <c r="G419" s="199">
        <v>0</v>
      </c>
      <c r="H419" s="197">
        <v>0</v>
      </c>
      <c r="I419" s="197">
        <v>0</v>
      </c>
      <c r="J419" s="200">
        <v>0</v>
      </c>
      <c r="K419" s="214">
        <v>0</v>
      </c>
      <c r="L419" s="201">
        <v>3595</v>
      </c>
      <c r="M419" s="201">
        <v>1452</v>
      </c>
    </row>
    <row r="420" spans="1:13" x14ac:dyDescent="0.35">
      <c r="A420" s="183" t="s">
        <v>972</v>
      </c>
      <c r="B420" s="210" t="s">
        <v>65</v>
      </c>
      <c r="C420" s="207">
        <v>0</v>
      </c>
      <c r="D420" s="197">
        <v>0</v>
      </c>
      <c r="E420" s="197">
        <v>0</v>
      </c>
      <c r="F420" s="198">
        <v>0</v>
      </c>
      <c r="G420" s="199">
        <v>0</v>
      </c>
      <c r="H420" s="197">
        <v>0</v>
      </c>
      <c r="I420" s="197">
        <v>0</v>
      </c>
      <c r="J420" s="200">
        <v>0</v>
      </c>
      <c r="K420" s="214">
        <v>0</v>
      </c>
      <c r="L420" s="201">
        <v>2170</v>
      </c>
      <c r="M420" s="201">
        <v>1125</v>
      </c>
    </row>
    <row r="421" spans="1:13" x14ac:dyDescent="0.35">
      <c r="A421" s="183" t="s">
        <v>973</v>
      </c>
      <c r="B421" s="210" t="s">
        <v>223</v>
      </c>
      <c r="C421" s="207">
        <v>0</v>
      </c>
      <c r="D421" s="197">
        <v>0</v>
      </c>
      <c r="E421" s="197">
        <v>0</v>
      </c>
      <c r="F421" s="198">
        <v>0</v>
      </c>
      <c r="G421" s="199">
        <v>0</v>
      </c>
      <c r="H421" s="197">
        <v>0</v>
      </c>
      <c r="I421" s="197">
        <v>0</v>
      </c>
      <c r="J421" s="200">
        <v>0</v>
      </c>
      <c r="K421" s="214">
        <v>0</v>
      </c>
      <c r="L421" s="201">
        <v>2649</v>
      </c>
      <c r="M421" s="201">
        <v>563</v>
      </c>
    </row>
    <row r="422" spans="1:13" x14ac:dyDescent="0.35">
      <c r="A422" s="183" t="s">
        <v>974</v>
      </c>
      <c r="B422" s="210" t="s">
        <v>28</v>
      </c>
      <c r="C422" s="207">
        <v>0</v>
      </c>
      <c r="D422" s="197">
        <v>1</v>
      </c>
      <c r="E422" s="197">
        <v>0</v>
      </c>
      <c r="F422" s="198">
        <v>0</v>
      </c>
      <c r="G422" s="199">
        <v>0</v>
      </c>
      <c r="H422" s="197">
        <v>1</v>
      </c>
      <c r="I422" s="197">
        <v>0</v>
      </c>
      <c r="J422" s="200">
        <v>0</v>
      </c>
      <c r="K422" s="214">
        <v>2</v>
      </c>
      <c r="L422" s="201">
        <v>1964</v>
      </c>
      <c r="M422" s="201">
        <v>1339</v>
      </c>
    </row>
    <row r="423" spans="1:13" x14ac:dyDescent="0.35">
      <c r="A423" s="183" t="s">
        <v>975</v>
      </c>
      <c r="B423" s="210" t="s">
        <v>343</v>
      </c>
      <c r="C423" s="207">
        <v>0</v>
      </c>
      <c r="D423" s="197">
        <v>0</v>
      </c>
      <c r="E423" s="197">
        <v>1</v>
      </c>
      <c r="F423" s="198">
        <v>0</v>
      </c>
      <c r="G423" s="199">
        <v>0</v>
      </c>
      <c r="H423" s="197">
        <v>0</v>
      </c>
      <c r="I423" s="197">
        <v>1</v>
      </c>
      <c r="J423" s="200">
        <v>0</v>
      </c>
      <c r="K423" s="214">
        <v>1</v>
      </c>
      <c r="L423" s="201">
        <v>8448</v>
      </c>
      <c r="M423" s="201">
        <v>2937</v>
      </c>
    </row>
    <row r="424" spans="1:13" x14ac:dyDescent="0.35">
      <c r="A424" s="183" t="s">
        <v>976</v>
      </c>
      <c r="B424" s="210" t="s">
        <v>196</v>
      </c>
      <c r="C424" s="207">
        <v>8</v>
      </c>
      <c r="D424" s="197">
        <v>8</v>
      </c>
      <c r="E424" s="197">
        <v>0</v>
      </c>
      <c r="F424" s="198">
        <v>0</v>
      </c>
      <c r="G424" s="199">
        <v>8</v>
      </c>
      <c r="H424" s="197">
        <v>9</v>
      </c>
      <c r="I424" s="197">
        <v>0</v>
      </c>
      <c r="J424" s="200">
        <v>0</v>
      </c>
      <c r="K424" s="214">
        <v>31</v>
      </c>
      <c r="L424" s="201">
        <v>75430</v>
      </c>
      <c r="M424" s="201">
        <v>37281</v>
      </c>
    </row>
    <row r="425" spans="1:13" x14ac:dyDescent="0.35">
      <c r="A425" s="183" t="s">
        <v>977</v>
      </c>
      <c r="B425" s="210" t="s">
        <v>121</v>
      </c>
      <c r="C425" s="207">
        <v>6</v>
      </c>
      <c r="D425" s="197">
        <v>8</v>
      </c>
      <c r="E425" s="197">
        <v>2</v>
      </c>
      <c r="F425" s="198">
        <v>0</v>
      </c>
      <c r="G425" s="199">
        <v>6</v>
      </c>
      <c r="H425" s="197">
        <v>8</v>
      </c>
      <c r="I425" s="197">
        <v>2</v>
      </c>
      <c r="J425" s="200">
        <v>0</v>
      </c>
      <c r="K425" s="214">
        <v>29</v>
      </c>
      <c r="L425" s="201">
        <v>131587</v>
      </c>
      <c r="M425" s="201">
        <v>61573</v>
      </c>
    </row>
    <row r="426" spans="1:13" x14ac:dyDescent="0.35">
      <c r="A426" s="183" t="s">
        <v>978</v>
      </c>
      <c r="B426" s="210" t="s">
        <v>468</v>
      </c>
      <c r="C426" s="207">
        <v>2</v>
      </c>
      <c r="D426" s="197">
        <v>2</v>
      </c>
      <c r="E426" s="197">
        <v>1</v>
      </c>
      <c r="F426" s="198">
        <v>0</v>
      </c>
      <c r="G426" s="199">
        <v>2</v>
      </c>
      <c r="H426" s="197">
        <v>3</v>
      </c>
      <c r="I426" s="197">
        <v>1</v>
      </c>
      <c r="J426" s="200">
        <v>0</v>
      </c>
      <c r="K426" s="214">
        <v>8</v>
      </c>
      <c r="L426" s="201">
        <v>21525</v>
      </c>
      <c r="M426" s="201">
        <v>10530</v>
      </c>
    </row>
    <row r="427" spans="1:13" x14ac:dyDescent="0.35">
      <c r="A427" s="183" t="s">
        <v>979</v>
      </c>
      <c r="B427" s="210" t="s">
        <v>470</v>
      </c>
      <c r="C427" s="207">
        <v>0</v>
      </c>
      <c r="D427" s="197">
        <v>1</v>
      </c>
      <c r="E427" s="197">
        <v>5</v>
      </c>
      <c r="F427" s="198">
        <v>0</v>
      </c>
      <c r="G427" s="199">
        <v>0</v>
      </c>
      <c r="H427" s="197">
        <v>1</v>
      </c>
      <c r="I427" s="197">
        <v>7</v>
      </c>
      <c r="J427" s="200">
        <v>0</v>
      </c>
      <c r="K427" s="214">
        <v>13</v>
      </c>
      <c r="L427" s="201">
        <v>10862</v>
      </c>
      <c r="M427" s="201">
        <v>5150</v>
      </c>
    </row>
    <row r="428" spans="1:13" x14ac:dyDescent="0.35">
      <c r="A428" s="183" t="s">
        <v>980</v>
      </c>
      <c r="B428" s="210" t="s">
        <v>186</v>
      </c>
      <c r="C428" s="207">
        <v>0</v>
      </c>
      <c r="D428" s="197">
        <v>0</v>
      </c>
      <c r="E428" s="197">
        <v>0</v>
      </c>
      <c r="F428" s="198">
        <v>0</v>
      </c>
      <c r="G428" s="199">
        <v>0</v>
      </c>
      <c r="H428" s="197">
        <v>0</v>
      </c>
      <c r="I428" s="197">
        <v>0</v>
      </c>
      <c r="J428" s="200">
        <v>0</v>
      </c>
      <c r="K428" s="214">
        <v>0</v>
      </c>
      <c r="L428" s="201">
        <v>2996</v>
      </c>
      <c r="M428" s="201">
        <v>1245</v>
      </c>
    </row>
    <row r="429" spans="1:13" x14ac:dyDescent="0.35">
      <c r="A429" s="183" t="s">
        <v>981</v>
      </c>
      <c r="B429" s="210" t="s">
        <v>143</v>
      </c>
      <c r="C429" s="207">
        <v>1</v>
      </c>
      <c r="D429" s="197">
        <v>0</v>
      </c>
      <c r="E429" s="197">
        <v>0</v>
      </c>
      <c r="F429" s="198">
        <v>0</v>
      </c>
      <c r="G429" s="199">
        <v>2</v>
      </c>
      <c r="H429" s="197">
        <v>0</v>
      </c>
      <c r="I429" s="197">
        <v>0</v>
      </c>
      <c r="J429" s="200">
        <v>0</v>
      </c>
      <c r="K429" s="214">
        <v>1</v>
      </c>
      <c r="L429" s="201">
        <v>7177</v>
      </c>
      <c r="M429" s="201">
        <v>2820</v>
      </c>
    </row>
    <row r="430" spans="1:13" x14ac:dyDescent="0.35">
      <c r="A430" s="183" t="s">
        <v>982</v>
      </c>
      <c r="B430" s="210" t="s">
        <v>337</v>
      </c>
      <c r="C430" s="207">
        <v>1</v>
      </c>
      <c r="D430" s="197">
        <v>3</v>
      </c>
      <c r="E430" s="197">
        <v>0</v>
      </c>
      <c r="F430" s="198">
        <v>0</v>
      </c>
      <c r="G430" s="199">
        <v>1</v>
      </c>
      <c r="H430" s="197">
        <v>5</v>
      </c>
      <c r="I430" s="197">
        <v>0</v>
      </c>
      <c r="J430" s="200">
        <v>0</v>
      </c>
      <c r="K430" s="214">
        <v>6</v>
      </c>
      <c r="L430" s="201">
        <v>4934</v>
      </c>
      <c r="M430" s="201">
        <v>3055</v>
      </c>
    </row>
    <row r="431" spans="1:13" x14ac:dyDescent="0.35">
      <c r="A431" s="183" t="s">
        <v>983</v>
      </c>
      <c r="B431" s="210" t="s">
        <v>8</v>
      </c>
      <c r="C431" s="207">
        <v>0</v>
      </c>
      <c r="D431" s="197">
        <v>0</v>
      </c>
      <c r="E431" s="197">
        <v>0</v>
      </c>
      <c r="F431" s="198">
        <v>0</v>
      </c>
      <c r="G431" s="199">
        <v>0</v>
      </c>
      <c r="H431" s="197">
        <v>0</v>
      </c>
      <c r="I431" s="197">
        <v>0</v>
      </c>
      <c r="J431" s="200">
        <v>0</v>
      </c>
      <c r="K431" s="214">
        <v>0</v>
      </c>
      <c r="L431" s="201">
        <v>2805</v>
      </c>
      <c r="M431" s="201">
        <v>1289</v>
      </c>
    </row>
    <row r="432" spans="1:13" x14ac:dyDescent="0.35">
      <c r="A432" s="183" t="s">
        <v>984</v>
      </c>
      <c r="B432" s="210" t="s">
        <v>411</v>
      </c>
      <c r="C432" s="207">
        <v>2</v>
      </c>
      <c r="D432" s="197">
        <v>0</v>
      </c>
      <c r="E432" s="197">
        <v>0</v>
      </c>
      <c r="F432" s="198">
        <v>0</v>
      </c>
      <c r="G432" s="199">
        <v>2</v>
      </c>
      <c r="H432" s="197">
        <v>0</v>
      </c>
      <c r="I432" s="197">
        <v>0</v>
      </c>
      <c r="J432" s="200">
        <v>0</v>
      </c>
      <c r="K432" s="214">
        <v>2</v>
      </c>
      <c r="L432" s="201">
        <v>5221</v>
      </c>
      <c r="M432" s="201">
        <v>2224</v>
      </c>
    </row>
    <row r="433" spans="1:13" x14ac:dyDescent="0.35">
      <c r="A433" s="183" t="s">
        <v>985</v>
      </c>
      <c r="B433" s="210" t="s">
        <v>168</v>
      </c>
      <c r="C433" s="207">
        <v>0</v>
      </c>
      <c r="D433" s="197">
        <v>3</v>
      </c>
      <c r="E433" s="197">
        <v>0</v>
      </c>
      <c r="F433" s="198">
        <v>1</v>
      </c>
      <c r="G433" s="199">
        <v>0</v>
      </c>
      <c r="H433" s="197">
        <v>5</v>
      </c>
      <c r="I433" s="197">
        <v>0</v>
      </c>
      <c r="J433" s="200">
        <v>1</v>
      </c>
      <c r="K433" s="214">
        <v>8</v>
      </c>
      <c r="L433" s="201">
        <v>14511</v>
      </c>
      <c r="M433" s="201">
        <v>7910</v>
      </c>
    </row>
    <row r="434" spans="1:13" x14ac:dyDescent="0.35">
      <c r="A434" s="183" t="s">
        <v>986</v>
      </c>
      <c r="B434" s="210" t="s">
        <v>380</v>
      </c>
      <c r="C434" s="207">
        <v>0</v>
      </c>
      <c r="D434" s="197">
        <v>0</v>
      </c>
      <c r="E434" s="197">
        <v>0</v>
      </c>
      <c r="F434" s="198">
        <v>0</v>
      </c>
      <c r="G434" s="199">
        <v>0</v>
      </c>
      <c r="H434" s="197">
        <v>0</v>
      </c>
      <c r="I434" s="197">
        <v>0</v>
      </c>
      <c r="J434" s="200">
        <v>0</v>
      </c>
      <c r="K434" s="214">
        <v>0</v>
      </c>
      <c r="L434" s="201">
        <v>2248</v>
      </c>
      <c r="M434" s="201">
        <v>945</v>
      </c>
    </row>
    <row r="435" spans="1:13" x14ac:dyDescent="0.35">
      <c r="A435" s="183" t="s">
        <v>987</v>
      </c>
      <c r="B435" s="210" t="s">
        <v>14</v>
      </c>
      <c r="C435" s="207">
        <v>0</v>
      </c>
      <c r="D435" s="197">
        <v>0</v>
      </c>
      <c r="E435" s="197">
        <v>0</v>
      </c>
      <c r="F435" s="198">
        <v>0</v>
      </c>
      <c r="G435" s="199">
        <v>0</v>
      </c>
      <c r="H435" s="197">
        <v>0</v>
      </c>
      <c r="I435" s="197">
        <v>0</v>
      </c>
      <c r="J435" s="200">
        <v>0</v>
      </c>
      <c r="K435" s="214">
        <v>0</v>
      </c>
      <c r="L435" s="201">
        <v>6204</v>
      </c>
      <c r="M435" s="201">
        <v>3614</v>
      </c>
    </row>
    <row r="436" spans="1:13" x14ac:dyDescent="0.35">
      <c r="A436" s="183" t="s">
        <v>988</v>
      </c>
      <c r="B436" s="210" t="s">
        <v>81</v>
      </c>
      <c r="C436" s="207">
        <v>1</v>
      </c>
      <c r="D436" s="197">
        <v>0</v>
      </c>
      <c r="E436" s="197">
        <v>0</v>
      </c>
      <c r="F436" s="198">
        <v>0</v>
      </c>
      <c r="G436" s="199">
        <v>1</v>
      </c>
      <c r="H436" s="197">
        <v>0</v>
      </c>
      <c r="I436" s="197">
        <v>0</v>
      </c>
      <c r="J436" s="200">
        <v>0</v>
      </c>
      <c r="K436" s="214">
        <v>2</v>
      </c>
      <c r="L436" s="201">
        <v>5894</v>
      </c>
      <c r="M436" s="201">
        <v>3240</v>
      </c>
    </row>
    <row r="437" spans="1:13" x14ac:dyDescent="0.35">
      <c r="A437" s="183" t="s">
        <v>989</v>
      </c>
      <c r="B437" s="210" t="s">
        <v>21</v>
      </c>
      <c r="C437" s="207">
        <v>0</v>
      </c>
      <c r="D437" s="197">
        <v>0</v>
      </c>
      <c r="E437" s="197">
        <v>1</v>
      </c>
      <c r="F437" s="198">
        <v>0</v>
      </c>
      <c r="G437" s="199">
        <v>0</v>
      </c>
      <c r="H437" s="197">
        <v>0</v>
      </c>
      <c r="I437" s="197">
        <v>1</v>
      </c>
      <c r="J437" s="200">
        <v>0</v>
      </c>
      <c r="K437" s="214">
        <v>1</v>
      </c>
      <c r="L437" s="201">
        <v>2106</v>
      </c>
      <c r="M437" s="201">
        <v>719</v>
      </c>
    </row>
    <row r="438" spans="1:13" x14ac:dyDescent="0.35">
      <c r="A438" s="183" t="s">
        <v>990</v>
      </c>
      <c r="B438" s="210" t="s">
        <v>1063</v>
      </c>
      <c r="C438" s="207">
        <v>0</v>
      </c>
      <c r="D438" s="197">
        <v>0</v>
      </c>
      <c r="E438" s="197">
        <v>0</v>
      </c>
      <c r="F438" s="198">
        <v>0</v>
      </c>
      <c r="G438" s="199">
        <v>0</v>
      </c>
      <c r="H438" s="197">
        <v>0</v>
      </c>
      <c r="I438" s="197">
        <v>0</v>
      </c>
      <c r="J438" s="200">
        <v>0</v>
      </c>
      <c r="K438" s="214">
        <v>0</v>
      </c>
      <c r="L438" s="201">
        <v>3818</v>
      </c>
      <c r="M438" s="201">
        <v>1968</v>
      </c>
    </row>
    <row r="439" spans="1:13" x14ac:dyDescent="0.35">
      <c r="A439" s="183" t="s">
        <v>536</v>
      </c>
      <c r="B439" s="210" t="s">
        <v>138</v>
      </c>
      <c r="C439" s="207">
        <v>0</v>
      </c>
      <c r="D439" s="197">
        <v>0</v>
      </c>
      <c r="E439" s="197">
        <v>0</v>
      </c>
      <c r="F439" s="198">
        <v>0</v>
      </c>
      <c r="G439" s="199">
        <v>0</v>
      </c>
      <c r="H439" s="197">
        <v>0</v>
      </c>
      <c r="I439" s="197">
        <v>0</v>
      </c>
      <c r="J439" s="200">
        <v>0</v>
      </c>
      <c r="K439" s="214">
        <v>0</v>
      </c>
      <c r="L439" s="201">
        <v>2440</v>
      </c>
      <c r="M439" s="201">
        <v>1165</v>
      </c>
    </row>
    <row r="440" spans="1:13" x14ac:dyDescent="0.35">
      <c r="A440" s="183" t="s">
        <v>535</v>
      </c>
      <c r="B440" s="210" t="s">
        <v>477</v>
      </c>
      <c r="C440" s="207">
        <v>0</v>
      </c>
      <c r="D440" s="197">
        <v>0</v>
      </c>
      <c r="E440" s="197">
        <v>0</v>
      </c>
      <c r="F440" s="198">
        <v>0</v>
      </c>
      <c r="G440" s="199">
        <v>0</v>
      </c>
      <c r="H440" s="197">
        <v>0</v>
      </c>
      <c r="I440" s="197">
        <v>0</v>
      </c>
      <c r="J440" s="200">
        <v>0</v>
      </c>
      <c r="K440" s="214">
        <v>0</v>
      </c>
      <c r="L440" s="201">
        <v>10057</v>
      </c>
      <c r="M440" s="201">
        <v>3826</v>
      </c>
    </row>
    <row r="441" spans="1:13" x14ac:dyDescent="0.35">
      <c r="A441" s="183" t="s">
        <v>991</v>
      </c>
      <c r="B441" s="210" t="s">
        <v>255</v>
      </c>
      <c r="C441" s="207">
        <v>1</v>
      </c>
      <c r="D441" s="197">
        <v>3</v>
      </c>
      <c r="E441" s="197">
        <v>0</v>
      </c>
      <c r="F441" s="198">
        <v>0</v>
      </c>
      <c r="G441" s="199">
        <v>1</v>
      </c>
      <c r="H441" s="197">
        <v>3</v>
      </c>
      <c r="I441" s="197">
        <v>0</v>
      </c>
      <c r="J441" s="200">
        <v>0</v>
      </c>
      <c r="K441" s="214">
        <v>5</v>
      </c>
      <c r="L441" s="201">
        <v>14314</v>
      </c>
      <c r="M441" s="201">
        <v>6558</v>
      </c>
    </row>
    <row r="442" spans="1:13" x14ac:dyDescent="0.35">
      <c r="A442" s="183" t="s">
        <v>992</v>
      </c>
      <c r="B442" s="210" t="s">
        <v>441</v>
      </c>
      <c r="C442" s="207">
        <v>2</v>
      </c>
      <c r="D442" s="197">
        <v>3</v>
      </c>
      <c r="E442" s="197">
        <v>6</v>
      </c>
      <c r="F442" s="198">
        <v>0</v>
      </c>
      <c r="G442" s="199">
        <v>2</v>
      </c>
      <c r="H442" s="197">
        <v>6</v>
      </c>
      <c r="I442" s="197">
        <v>14</v>
      </c>
      <c r="J442" s="200">
        <v>0</v>
      </c>
      <c r="K442" s="214">
        <v>23</v>
      </c>
      <c r="L442" s="201">
        <v>30068</v>
      </c>
      <c r="M442" s="201">
        <v>11936</v>
      </c>
    </row>
    <row r="443" spans="1:13" x14ac:dyDescent="0.35">
      <c r="A443" s="183" t="s">
        <v>993</v>
      </c>
      <c r="B443" s="210" t="s">
        <v>319</v>
      </c>
      <c r="C443" s="207">
        <v>2</v>
      </c>
      <c r="D443" s="197">
        <v>0</v>
      </c>
      <c r="E443" s="197">
        <v>3</v>
      </c>
      <c r="F443" s="198">
        <v>0</v>
      </c>
      <c r="G443" s="199">
        <v>2</v>
      </c>
      <c r="H443" s="197">
        <v>0</v>
      </c>
      <c r="I443" s="197">
        <v>3</v>
      </c>
      <c r="J443" s="200">
        <v>0</v>
      </c>
      <c r="K443" s="214">
        <v>8</v>
      </c>
      <c r="L443" s="201">
        <v>4175</v>
      </c>
      <c r="M443" s="201">
        <v>2642</v>
      </c>
    </row>
    <row r="444" spans="1:13" x14ac:dyDescent="0.35">
      <c r="A444" s="183" t="s">
        <v>994</v>
      </c>
      <c r="B444" s="210" t="s">
        <v>75</v>
      </c>
      <c r="C444" s="207">
        <v>2</v>
      </c>
      <c r="D444" s="197">
        <v>1</v>
      </c>
      <c r="E444" s="197">
        <v>0</v>
      </c>
      <c r="F444" s="198">
        <v>0</v>
      </c>
      <c r="G444" s="199">
        <v>2</v>
      </c>
      <c r="H444" s="197">
        <v>1</v>
      </c>
      <c r="I444" s="197">
        <v>0</v>
      </c>
      <c r="J444" s="200">
        <v>0</v>
      </c>
      <c r="K444" s="214">
        <v>5</v>
      </c>
      <c r="L444" s="201">
        <v>19640</v>
      </c>
      <c r="M444" s="201">
        <v>12234</v>
      </c>
    </row>
    <row r="445" spans="1:13" x14ac:dyDescent="0.35">
      <c r="A445" s="183" t="s">
        <v>995</v>
      </c>
      <c r="B445" s="210" t="s">
        <v>475</v>
      </c>
      <c r="C445" s="207">
        <v>1</v>
      </c>
      <c r="D445" s="197">
        <v>2</v>
      </c>
      <c r="E445" s="197">
        <v>0</v>
      </c>
      <c r="F445" s="198">
        <v>0</v>
      </c>
      <c r="G445" s="199">
        <v>2</v>
      </c>
      <c r="H445" s="197">
        <v>2</v>
      </c>
      <c r="I445" s="197">
        <v>0</v>
      </c>
      <c r="J445" s="200">
        <v>0</v>
      </c>
      <c r="K445" s="214">
        <v>5</v>
      </c>
      <c r="L445" s="201">
        <v>10439</v>
      </c>
      <c r="M445" s="201">
        <v>5090</v>
      </c>
    </row>
    <row r="446" spans="1:13" x14ac:dyDescent="0.35">
      <c r="A446" s="183" t="s">
        <v>3</v>
      </c>
      <c r="B446" s="210" t="s">
        <v>78</v>
      </c>
      <c r="C446" s="207">
        <v>2</v>
      </c>
      <c r="D446" s="197">
        <v>0</v>
      </c>
      <c r="E446" s="197">
        <v>1</v>
      </c>
      <c r="F446" s="198">
        <v>0</v>
      </c>
      <c r="G446" s="199">
        <v>2</v>
      </c>
      <c r="H446" s="197">
        <v>0</v>
      </c>
      <c r="I446" s="197">
        <v>2</v>
      </c>
      <c r="J446" s="200">
        <v>0</v>
      </c>
      <c r="K446" s="214">
        <v>6</v>
      </c>
      <c r="L446" s="201">
        <v>16655</v>
      </c>
      <c r="M446" s="201">
        <v>6076</v>
      </c>
    </row>
    <row r="447" spans="1:13" x14ac:dyDescent="0.35">
      <c r="A447" s="183" t="s">
        <v>996</v>
      </c>
      <c r="B447" s="210" t="s">
        <v>365</v>
      </c>
      <c r="C447" s="207">
        <v>4</v>
      </c>
      <c r="D447" s="197">
        <v>18</v>
      </c>
      <c r="E447" s="197">
        <v>0</v>
      </c>
      <c r="F447" s="198">
        <v>0</v>
      </c>
      <c r="G447" s="199">
        <v>4</v>
      </c>
      <c r="H447" s="197">
        <v>19</v>
      </c>
      <c r="I447" s="197">
        <v>0</v>
      </c>
      <c r="J447" s="200">
        <v>0</v>
      </c>
      <c r="K447" s="214">
        <v>33</v>
      </c>
      <c r="L447" s="201">
        <v>54783</v>
      </c>
      <c r="M447" s="201">
        <v>26542</v>
      </c>
    </row>
    <row r="448" spans="1:13" x14ac:dyDescent="0.35">
      <c r="A448" s="183" t="s">
        <v>0</v>
      </c>
      <c r="B448" s="210" t="s">
        <v>449</v>
      </c>
      <c r="C448" s="207">
        <v>2</v>
      </c>
      <c r="D448" s="197">
        <v>2</v>
      </c>
      <c r="E448" s="197">
        <v>0</v>
      </c>
      <c r="F448" s="198">
        <v>0</v>
      </c>
      <c r="G448" s="199">
        <v>2</v>
      </c>
      <c r="H448" s="197">
        <v>3</v>
      </c>
      <c r="I448" s="197">
        <v>0</v>
      </c>
      <c r="J448" s="200">
        <v>0</v>
      </c>
      <c r="K448" s="214">
        <v>9</v>
      </c>
      <c r="L448" s="201">
        <v>26108</v>
      </c>
      <c r="M448" s="201">
        <v>13312</v>
      </c>
    </row>
    <row r="449" spans="1:13" x14ac:dyDescent="0.35">
      <c r="A449" s="183" t="s">
        <v>997</v>
      </c>
      <c r="B449" s="210" t="s">
        <v>10</v>
      </c>
      <c r="C449" s="207">
        <v>0</v>
      </c>
      <c r="D449" s="197">
        <v>1</v>
      </c>
      <c r="E449" s="197">
        <v>0</v>
      </c>
      <c r="F449" s="198">
        <v>0</v>
      </c>
      <c r="G449" s="199">
        <v>0</v>
      </c>
      <c r="H449" s="197">
        <v>1</v>
      </c>
      <c r="I449" s="197">
        <v>0</v>
      </c>
      <c r="J449" s="200">
        <v>0</v>
      </c>
      <c r="K449" s="214">
        <v>2</v>
      </c>
      <c r="L449" s="201">
        <v>2969</v>
      </c>
      <c r="M449" s="201">
        <v>1397</v>
      </c>
    </row>
    <row r="450" spans="1:13" x14ac:dyDescent="0.35">
      <c r="A450" s="183" t="s">
        <v>998</v>
      </c>
      <c r="B450" s="210" t="s">
        <v>151</v>
      </c>
      <c r="C450" s="207">
        <v>1</v>
      </c>
      <c r="D450" s="197">
        <v>0</v>
      </c>
      <c r="E450" s="197">
        <v>0</v>
      </c>
      <c r="F450" s="198">
        <v>0</v>
      </c>
      <c r="G450" s="199">
        <v>1</v>
      </c>
      <c r="H450" s="197">
        <v>0</v>
      </c>
      <c r="I450" s="197">
        <v>0</v>
      </c>
      <c r="J450" s="200">
        <v>0</v>
      </c>
      <c r="K450" s="214">
        <v>1</v>
      </c>
      <c r="L450" s="201">
        <v>5352</v>
      </c>
      <c r="M450" s="201">
        <v>1970</v>
      </c>
    </row>
    <row r="451" spans="1:13" x14ac:dyDescent="0.35">
      <c r="A451" s="183" t="s">
        <v>999</v>
      </c>
      <c r="B451" s="210" t="s">
        <v>256</v>
      </c>
      <c r="C451" s="207">
        <v>0</v>
      </c>
      <c r="D451" s="197">
        <v>3</v>
      </c>
      <c r="E451" s="197">
        <v>0</v>
      </c>
      <c r="F451" s="198">
        <v>0</v>
      </c>
      <c r="G451" s="199">
        <v>0</v>
      </c>
      <c r="H451" s="197">
        <v>4</v>
      </c>
      <c r="I451" s="197">
        <v>0</v>
      </c>
      <c r="J451" s="200">
        <v>0</v>
      </c>
      <c r="K451" s="214">
        <v>5</v>
      </c>
      <c r="L451" s="201">
        <v>13671</v>
      </c>
      <c r="M451" s="201">
        <v>5254</v>
      </c>
    </row>
    <row r="452" spans="1:13" x14ac:dyDescent="0.35">
      <c r="A452" s="183" t="s">
        <v>1000</v>
      </c>
      <c r="B452" s="210" t="s">
        <v>492</v>
      </c>
      <c r="C452" s="207">
        <v>0</v>
      </c>
      <c r="D452" s="197">
        <v>1</v>
      </c>
      <c r="E452" s="197">
        <v>5</v>
      </c>
      <c r="F452" s="198">
        <v>0</v>
      </c>
      <c r="G452" s="199">
        <v>0</v>
      </c>
      <c r="H452" s="197">
        <v>1</v>
      </c>
      <c r="I452" s="197">
        <v>7</v>
      </c>
      <c r="J452" s="200">
        <v>0</v>
      </c>
      <c r="K452" s="214">
        <v>12</v>
      </c>
      <c r="L452" s="201">
        <v>9975</v>
      </c>
      <c r="M452" s="201">
        <v>4522</v>
      </c>
    </row>
    <row r="453" spans="1:13" x14ac:dyDescent="0.35">
      <c r="A453" s="183" t="s">
        <v>1001</v>
      </c>
      <c r="B453" s="210" t="s">
        <v>451</v>
      </c>
      <c r="C453" s="207">
        <v>2</v>
      </c>
      <c r="D453" s="197">
        <v>6</v>
      </c>
      <c r="E453" s="197">
        <v>0</v>
      </c>
      <c r="F453" s="198">
        <v>0</v>
      </c>
      <c r="G453" s="199">
        <v>2</v>
      </c>
      <c r="H453" s="197">
        <v>6</v>
      </c>
      <c r="I453" s="197">
        <v>0</v>
      </c>
      <c r="J453" s="200">
        <v>0</v>
      </c>
      <c r="K453" s="214">
        <v>10</v>
      </c>
      <c r="L453" s="201">
        <v>27743</v>
      </c>
      <c r="M453" s="201">
        <v>17370</v>
      </c>
    </row>
    <row r="454" spans="1:13" x14ac:dyDescent="0.35">
      <c r="A454" s="183" t="s">
        <v>1002</v>
      </c>
      <c r="B454" s="210" t="s">
        <v>414</v>
      </c>
      <c r="C454" s="207">
        <v>0</v>
      </c>
      <c r="D454" s="197">
        <v>0</v>
      </c>
      <c r="E454" s="197">
        <v>3</v>
      </c>
      <c r="F454" s="198">
        <v>0</v>
      </c>
      <c r="G454" s="199">
        <v>0</v>
      </c>
      <c r="H454" s="197">
        <v>0</v>
      </c>
      <c r="I454" s="197">
        <v>3</v>
      </c>
      <c r="J454" s="200">
        <v>0</v>
      </c>
      <c r="K454" s="214">
        <v>6</v>
      </c>
      <c r="L454" s="201">
        <v>2746</v>
      </c>
      <c r="M454" s="201">
        <v>1304</v>
      </c>
    </row>
    <row r="455" spans="1:13" x14ac:dyDescent="0.35">
      <c r="A455" s="183" t="s">
        <v>1003</v>
      </c>
      <c r="B455" s="210" t="s">
        <v>190</v>
      </c>
      <c r="C455" s="207">
        <v>0</v>
      </c>
      <c r="D455" s="197">
        <v>0</v>
      </c>
      <c r="E455" s="197">
        <v>3</v>
      </c>
      <c r="F455" s="198">
        <v>0</v>
      </c>
      <c r="G455" s="199">
        <v>0</v>
      </c>
      <c r="H455" s="197">
        <v>0</v>
      </c>
      <c r="I455" s="197">
        <v>4</v>
      </c>
      <c r="J455" s="200">
        <v>0</v>
      </c>
      <c r="K455" s="214">
        <v>4</v>
      </c>
      <c r="L455" s="201">
        <v>6381</v>
      </c>
      <c r="M455" s="201">
        <v>2231</v>
      </c>
    </row>
    <row r="456" spans="1:13" x14ac:dyDescent="0.35">
      <c r="A456" s="183" t="s">
        <v>1004</v>
      </c>
      <c r="B456" s="210" t="s">
        <v>101</v>
      </c>
      <c r="C456" s="207">
        <v>0</v>
      </c>
      <c r="D456" s="197">
        <v>0</v>
      </c>
      <c r="E456" s="197">
        <v>0</v>
      </c>
      <c r="F456" s="198">
        <v>0</v>
      </c>
      <c r="G456" s="199">
        <v>0</v>
      </c>
      <c r="H456" s="197">
        <v>0</v>
      </c>
      <c r="I456" s="197">
        <v>0</v>
      </c>
      <c r="J456" s="200">
        <v>0</v>
      </c>
      <c r="K456" s="214">
        <v>0</v>
      </c>
      <c r="L456" s="201">
        <v>2933</v>
      </c>
      <c r="M456" s="201">
        <v>1321</v>
      </c>
    </row>
    <row r="457" spans="1:13" x14ac:dyDescent="0.35">
      <c r="A457" s="183" t="s">
        <v>1005</v>
      </c>
      <c r="B457" s="210" t="s">
        <v>436</v>
      </c>
      <c r="C457" s="207">
        <v>1</v>
      </c>
      <c r="D457" s="197">
        <v>1</v>
      </c>
      <c r="E457" s="197">
        <v>9</v>
      </c>
      <c r="F457" s="198">
        <v>0</v>
      </c>
      <c r="G457" s="199">
        <v>1</v>
      </c>
      <c r="H457" s="197">
        <v>1</v>
      </c>
      <c r="I457" s="197">
        <v>9</v>
      </c>
      <c r="J457" s="200">
        <v>0</v>
      </c>
      <c r="K457" s="214">
        <v>16</v>
      </c>
      <c r="L457" s="201">
        <v>34946</v>
      </c>
      <c r="M457" s="201">
        <v>17141</v>
      </c>
    </row>
    <row r="458" spans="1:13" x14ac:dyDescent="0.35">
      <c r="A458" s="183" t="s">
        <v>1006</v>
      </c>
      <c r="B458" s="210" t="s">
        <v>371</v>
      </c>
      <c r="C458" s="207">
        <v>4</v>
      </c>
      <c r="D458" s="197">
        <v>4</v>
      </c>
      <c r="E458" s="197">
        <v>0</v>
      </c>
      <c r="F458" s="198">
        <v>0</v>
      </c>
      <c r="G458" s="199">
        <v>6</v>
      </c>
      <c r="H458" s="197">
        <v>4</v>
      </c>
      <c r="I458" s="197">
        <v>0</v>
      </c>
      <c r="J458" s="200">
        <v>0</v>
      </c>
      <c r="K458" s="214">
        <v>11</v>
      </c>
      <c r="L458" s="201">
        <v>42394</v>
      </c>
      <c r="M458" s="201">
        <v>17344</v>
      </c>
    </row>
    <row r="459" spans="1:13" x14ac:dyDescent="0.35">
      <c r="A459" s="183" t="s">
        <v>1007</v>
      </c>
      <c r="B459" s="210" t="s">
        <v>382</v>
      </c>
      <c r="C459" s="207">
        <v>0</v>
      </c>
      <c r="D459" s="197">
        <v>0</v>
      </c>
      <c r="E459" s="197">
        <v>0</v>
      </c>
      <c r="F459" s="198">
        <v>0</v>
      </c>
      <c r="G459" s="199">
        <v>0</v>
      </c>
      <c r="H459" s="197">
        <v>0</v>
      </c>
      <c r="I459" s="197">
        <v>0</v>
      </c>
      <c r="J459" s="200">
        <v>0</v>
      </c>
      <c r="K459" s="214">
        <v>0</v>
      </c>
      <c r="L459" s="201">
        <v>2311</v>
      </c>
      <c r="M459" s="201">
        <v>1167</v>
      </c>
    </row>
    <row r="460" spans="1:13" x14ac:dyDescent="0.35">
      <c r="A460" s="183" t="s">
        <v>1008</v>
      </c>
      <c r="B460" s="210" t="s">
        <v>105</v>
      </c>
      <c r="C460" s="207">
        <v>0</v>
      </c>
      <c r="D460" s="197">
        <v>0</v>
      </c>
      <c r="E460" s="197">
        <v>2</v>
      </c>
      <c r="F460" s="198">
        <v>0</v>
      </c>
      <c r="G460" s="199">
        <v>0</v>
      </c>
      <c r="H460" s="197">
        <v>0</v>
      </c>
      <c r="I460" s="197">
        <v>2</v>
      </c>
      <c r="J460" s="200">
        <v>0</v>
      </c>
      <c r="K460" s="214">
        <v>4</v>
      </c>
      <c r="L460" s="201">
        <v>2833</v>
      </c>
      <c r="M460" s="201">
        <v>1623</v>
      </c>
    </row>
    <row r="461" spans="1:13" x14ac:dyDescent="0.35">
      <c r="A461" s="183" t="s">
        <v>1009</v>
      </c>
      <c r="B461" s="210" t="s">
        <v>476</v>
      </c>
      <c r="C461" s="207">
        <v>0</v>
      </c>
      <c r="D461" s="197">
        <v>0</v>
      </c>
      <c r="E461" s="197">
        <v>4</v>
      </c>
      <c r="F461" s="198">
        <v>0</v>
      </c>
      <c r="G461" s="199">
        <v>0</v>
      </c>
      <c r="H461" s="197">
        <v>0</v>
      </c>
      <c r="I461" s="197">
        <v>5</v>
      </c>
      <c r="J461" s="200">
        <v>0</v>
      </c>
      <c r="K461" s="214">
        <v>4</v>
      </c>
      <c r="L461" s="201">
        <v>10270</v>
      </c>
      <c r="M461" s="201">
        <v>5948</v>
      </c>
    </row>
    <row r="462" spans="1:13" x14ac:dyDescent="0.35">
      <c r="A462" s="183" t="s">
        <v>1010</v>
      </c>
      <c r="B462" s="210" t="s">
        <v>387</v>
      </c>
      <c r="C462" s="207">
        <v>1</v>
      </c>
      <c r="D462" s="197">
        <v>2</v>
      </c>
      <c r="E462" s="197">
        <v>0</v>
      </c>
      <c r="F462" s="198">
        <v>0</v>
      </c>
      <c r="G462" s="199">
        <v>1</v>
      </c>
      <c r="H462" s="197">
        <v>2</v>
      </c>
      <c r="I462" s="197">
        <v>0</v>
      </c>
      <c r="J462" s="200">
        <v>0</v>
      </c>
      <c r="K462" s="214">
        <v>4</v>
      </c>
      <c r="L462" s="201">
        <v>24187</v>
      </c>
      <c r="M462" s="201">
        <v>11750</v>
      </c>
    </row>
    <row r="463" spans="1:13" x14ac:dyDescent="0.35">
      <c r="A463" s="183" t="s">
        <v>1011</v>
      </c>
      <c r="B463" s="210" t="s">
        <v>386</v>
      </c>
      <c r="C463" s="207">
        <v>6</v>
      </c>
      <c r="D463" s="197">
        <v>1</v>
      </c>
      <c r="E463" s="197">
        <v>2</v>
      </c>
      <c r="F463" s="198">
        <v>0</v>
      </c>
      <c r="G463" s="199">
        <v>6</v>
      </c>
      <c r="H463" s="197">
        <v>1</v>
      </c>
      <c r="I463" s="197">
        <v>3</v>
      </c>
      <c r="J463" s="200">
        <v>0</v>
      </c>
      <c r="K463" s="214">
        <v>17</v>
      </c>
      <c r="L463" s="201">
        <v>23695</v>
      </c>
      <c r="M463" s="201">
        <v>13222</v>
      </c>
    </row>
    <row r="464" spans="1:13" x14ac:dyDescent="0.35">
      <c r="A464" s="183" t="s">
        <v>1012</v>
      </c>
      <c r="B464" s="210" t="s">
        <v>100</v>
      </c>
      <c r="C464" s="207">
        <v>0</v>
      </c>
      <c r="D464" s="197">
        <v>0</v>
      </c>
      <c r="E464" s="197">
        <v>0</v>
      </c>
      <c r="F464" s="198">
        <v>0</v>
      </c>
      <c r="G464" s="199">
        <v>0</v>
      </c>
      <c r="H464" s="197">
        <v>0</v>
      </c>
      <c r="I464" s="197">
        <v>0</v>
      </c>
      <c r="J464" s="200">
        <v>0</v>
      </c>
      <c r="K464" s="214">
        <v>0</v>
      </c>
      <c r="L464" s="201">
        <v>2889</v>
      </c>
      <c r="M464" s="201">
        <v>1131</v>
      </c>
    </row>
    <row r="465" spans="1:13" x14ac:dyDescent="0.35">
      <c r="A465" s="183" t="s">
        <v>1013</v>
      </c>
      <c r="B465" s="210" t="s">
        <v>38</v>
      </c>
      <c r="C465" s="207">
        <v>0</v>
      </c>
      <c r="D465" s="197">
        <v>2</v>
      </c>
      <c r="E465" s="197">
        <v>0</v>
      </c>
      <c r="F465" s="198">
        <v>0</v>
      </c>
      <c r="G465" s="199">
        <v>0</v>
      </c>
      <c r="H465" s="197">
        <v>5</v>
      </c>
      <c r="I465" s="197">
        <v>0</v>
      </c>
      <c r="J465" s="200">
        <v>0</v>
      </c>
      <c r="K465" s="214">
        <v>5</v>
      </c>
      <c r="L465" s="201">
        <v>4363</v>
      </c>
      <c r="M465" s="201">
        <v>1616</v>
      </c>
    </row>
    <row r="466" spans="1:13" x14ac:dyDescent="0.35">
      <c r="A466" s="183" t="s">
        <v>1014</v>
      </c>
      <c r="B466" s="210" t="s">
        <v>385</v>
      </c>
      <c r="C466" s="207">
        <v>0</v>
      </c>
      <c r="D466" s="197">
        <v>1</v>
      </c>
      <c r="E466" s="197">
        <v>5</v>
      </c>
      <c r="F466" s="198">
        <v>0</v>
      </c>
      <c r="G466" s="199">
        <v>0</v>
      </c>
      <c r="H466" s="197">
        <v>1</v>
      </c>
      <c r="I466" s="197">
        <v>5</v>
      </c>
      <c r="J466" s="200">
        <v>0</v>
      </c>
      <c r="K466" s="214">
        <v>8</v>
      </c>
      <c r="L466" s="201">
        <v>23912</v>
      </c>
      <c r="M466" s="201">
        <v>13524</v>
      </c>
    </row>
    <row r="467" spans="1:13" x14ac:dyDescent="0.35">
      <c r="A467" s="183" t="s">
        <v>1015</v>
      </c>
      <c r="B467" s="210" t="s">
        <v>249</v>
      </c>
      <c r="C467" s="207">
        <v>0</v>
      </c>
      <c r="D467" s="197">
        <v>1</v>
      </c>
      <c r="E467" s="197">
        <v>0</v>
      </c>
      <c r="F467" s="198">
        <v>0</v>
      </c>
      <c r="G467" s="199">
        <v>0</v>
      </c>
      <c r="H467" s="197">
        <v>4</v>
      </c>
      <c r="I467" s="197">
        <v>0</v>
      </c>
      <c r="J467" s="200">
        <v>0</v>
      </c>
      <c r="K467" s="214">
        <v>2</v>
      </c>
      <c r="L467" s="201">
        <v>5777</v>
      </c>
      <c r="M467" s="201">
        <v>2176</v>
      </c>
    </row>
    <row r="468" spans="1:13" x14ac:dyDescent="0.35">
      <c r="A468" s="183" t="s">
        <v>1016</v>
      </c>
      <c r="B468" s="210" t="s">
        <v>403</v>
      </c>
      <c r="C468" s="207">
        <v>3</v>
      </c>
      <c r="D468" s="197">
        <v>2</v>
      </c>
      <c r="E468" s="197">
        <v>7</v>
      </c>
      <c r="F468" s="198">
        <v>0</v>
      </c>
      <c r="G468" s="199">
        <v>3</v>
      </c>
      <c r="H468" s="197">
        <v>2</v>
      </c>
      <c r="I468" s="197">
        <v>11</v>
      </c>
      <c r="J468" s="200">
        <v>0</v>
      </c>
      <c r="K468" s="214">
        <v>21</v>
      </c>
      <c r="L468" s="201">
        <v>26071</v>
      </c>
      <c r="M468" s="201">
        <v>10040</v>
      </c>
    </row>
    <row r="469" spans="1:13" x14ac:dyDescent="0.35">
      <c r="A469" s="183" t="s">
        <v>1017</v>
      </c>
      <c r="B469" s="210" t="s">
        <v>250</v>
      </c>
      <c r="C469" s="207">
        <v>0</v>
      </c>
      <c r="D469" s="197">
        <v>1</v>
      </c>
      <c r="E469" s="197">
        <v>0</v>
      </c>
      <c r="F469" s="198">
        <v>0</v>
      </c>
      <c r="G469" s="199">
        <v>0</v>
      </c>
      <c r="H469" s="197">
        <v>1</v>
      </c>
      <c r="I469" s="197">
        <v>0</v>
      </c>
      <c r="J469" s="200">
        <v>0</v>
      </c>
      <c r="K469" s="214">
        <v>3</v>
      </c>
      <c r="L469" s="201">
        <v>5867</v>
      </c>
      <c r="M469" s="201">
        <v>3092</v>
      </c>
    </row>
    <row r="470" spans="1:13" x14ac:dyDescent="0.35">
      <c r="A470" s="183" t="s">
        <v>1018</v>
      </c>
      <c r="B470" s="210" t="s">
        <v>39</v>
      </c>
      <c r="C470" s="207">
        <v>0</v>
      </c>
      <c r="D470" s="197">
        <v>0</v>
      </c>
      <c r="E470" s="197">
        <v>0</v>
      </c>
      <c r="F470" s="198">
        <v>0</v>
      </c>
      <c r="G470" s="199">
        <v>0</v>
      </c>
      <c r="H470" s="197">
        <v>0</v>
      </c>
      <c r="I470" s="197">
        <v>0</v>
      </c>
      <c r="J470" s="200">
        <v>0</v>
      </c>
      <c r="K470" s="214">
        <v>0</v>
      </c>
      <c r="L470" s="201">
        <v>4402</v>
      </c>
      <c r="M470" s="201">
        <v>1315</v>
      </c>
    </row>
    <row r="471" spans="1:13" x14ac:dyDescent="0.35">
      <c r="A471" s="183" t="s">
        <v>1019</v>
      </c>
      <c r="B471" s="210" t="s">
        <v>268</v>
      </c>
      <c r="C471" s="207">
        <v>0</v>
      </c>
      <c r="D471" s="197">
        <v>0</v>
      </c>
      <c r="E471" s="197">
        <v>0</v>
      </c>
      <c r="F471" s="198">
        <v>0</v>
      </c>
      <c r="G471" s="199">
        <v>0</v>
      </c>
      <c r="H471" s="197">
        <v>0</v>
      </c>
      <c r="I471" s="197">
        <v>0</v>
      </c>
      <c r="J471" s="200">
        <v>0</v>
      </c>
      <c r="K471" s="214">
        <v>0</v>
      </c>
      <c r="L471" s="201">
        <v>1561</v>
      </c>
      <c r="M471" s="201">
        <v>689</v>
      </c>
    </row>
    <row r="472" spans="1:13" x14ac:dyDescent="0.35">
      <c r="A472" s="183" t="s">
        <v>1020</v>
      </c>
      <c r="B472" s="210" t="s">
        <v>389</v>
      </c>
      <c r="C472" s="207">
        <v>2</v>
      </c>
      <c r="D472" s="197">
        <v>0</v>
      </c>
      <c r="E472" s="197">
        <v>1</v>
      </c>
      <c r="F472" s="198">
        <v>0</v>
      </c>
      <c r="G472" s="199">
        <v>2</v>
      </c>
      <c r="H472" s="197">
        <v>0</v>
      </c>
      <c r="I472" s="197">
        <v>1</v>
      </c>
      <c r="J472" s="200">
        <v>0</v>
      </c>
      <c r="K472" s="214">
        <v>6</v>
      </c>
      <c r="L472" s="201">
        <v>22383</v>
      </c>
      <c r="M472" s="201">
        <v>8018</v>
      </c>
    </row>
    <row r="473" spans="1:13" x14ac:dyDescent="0.35">
      <c r="A473" s="183" t="s">
        <v>1021</v>
      </c>
      <c r="B473" s="210" t="s">
        <v>423</v>
      </c>
      <c r="C473" s="207">
        <v>2</v>
      </c>
      <c r="D473" s="197">
        <v>0</v>
      </c>
      <c r="E473" s="197">
        <v>0</v>
      </c>
      <c r="F473" s="198">
        <v>0</v>
      </c>
      <c r="G473" s="199">
        <v>2</v>
      </c>
      <c r="H473" s="197">
        <v>0</v>
      </c>
      <c r="I473" s="197">
        <v>0</v>
      </c>
      <c r="J473" s="200">
        <v>0</v>
      </c>
      <c r="K473" s="214">
        <v>2</v>
      </c>
      <c r="L473" s="201">
        <v>3998</v>
      </c>
      <c r="M473" s="201">
        <v>2588</v>
      </c>
    </row>
    <row r="474" spans="1:13" x14ac:dyDescent="0.35">
      <c r="A474" s="183" t="s">
        <v>1022</v>
      </c>
      <c r="B474" s="210" t="s">
        <v>51</v>
      </c>
      <c r="C474" s="207">
        <v>2</v>
      </c>
      <c r="D474" s="197">
        <v>1</v>
      </c>
      <c r="E474" s="197">
        <v>0</v>
      </c>
      <c r="F474" s="198">
        <v>0</v>
      </c>
      <c r="G474" s="199">
        <v>2</v>
      </c>
      <c r="H474" s="197">
        <v>1</v>
      </c>
      <c r="I474" s="197">
        <v>0</v>
      </c>
      <c r="J474" s="200">
        <v>0</v>
      </c>
      <c r="K474" s="214">
        <v>4</v>
      </c>
      <c r="L474" s="201">
        <v>8481</v>
      </c>
      <c r="M474" s="201">
        <v>4857</v>
      </c>
    </row>
    <row r="475" spans="1:13" x14ac:dyDescent="0.35">
      <c r="A475" s="183" t="s">
        <v>1023</v>
      </c>
      <c r="B475" s="210" t="s">
        <v>243</v>
      </c>
      <c r="C475" s="207">
        <v>2</v>
      </c>
      <c r="D475" s="197">
        <v>0</v>
      </c>
      <c r="E475" s="197">
        <v>0</v>
      </c>
      <c r="F475" s="198">
        <v>0</v>
      </c>
      <c r="G475" s="199">
        <v>3</v>
      </c>
      <c r="H475" s="197">
        <v>0</v>
      </c>
      <c r="I475" s="197">
        <v>0</v>
      </c>
      <c r="J475" s="200">
        <v>0</v>
      </c>
      <c r="K475" s="214">
        <v>3</v>
      </c>
      <c r="L475" s="201">
        <v>3508</v>
      </c>
      <c r="M475" s="201">
        <v>1488</v>
      </c>
    </row>
    <row r="476" spans="1:13" x14ac:dyDescent="0.35">
      <c r="A476" s="183" t="s">
        <v>1024</v>
      </c>
      <c r="B476" s="210" t="s">
        <v>378</v>
      </c>
      <c r="C476" s="207">
        <v>0</v>
      </c>
      <c r="D476" s="197">
        <v>0</v>
      </c>
      <c r="E476" s="197">
        <v>0</v>
      </c>
      <c r="F476" s="198">
        <v>0</v>
      </c>
      <c r="G476" s="199">
        <v>0</v>
      </c>
      <c r="H476" s="197">
        <v>0</v>
      </c>
      <c r="I476" s="197">
        <v>0</v>
      </c>
      <c r="J476" s="200">
        <v>0</v>
      </c>
      <c r="K476" s="214">
        <v>0</v>
      </c>
      <c r="L476" s="201">
        <v>2267</v>
      </c>
      <c r="M476" s="201">
        <v>1057</v>
      </c>
    </row>
    <row r="477" spans="1:13" x14ac:dyDescent="0.35">
      <c r="A477" s="183" t="s">
        <v>1025</v>
      </c>
      <c r="B477" s="210" t="s">
        <v>272</v>
      </c>
      <c r="C477" s="207">
        <v>0</v>
      </c>
      <c r="D477" s="197">
        <v>0</v>
      </c>
      <c r="E477" s="197">
        <v>0</v>
      </c>
      <c r="F477" s="198">
        <v>0</v>
      </c>
      <c r="G477" s="199">
        <v>0</v>
      </c>
      <c r="H477" s="197">
        <v>0</v>
      </c>
      <c r="I477" s="197">
        <v>0</v>
      </c>
      <c r="J477" s="200">
        <v>0</v>
      </c>
      <c r="K477" s="214">
        <v>0</v>
      </c>
      <c r="L477" s="201">
        <v>1455</v>
      </c>
      <c r="M477" s="201">
        <v>786</v>
      </c>
    </row>
    <row r="478" spans="1:13" x14ac:dyDescent="0.35">
      <c r="A478" s="183" t="s">
        <v>1026</v>
      </c>
      <c r="B478" s="210" t="s">
        <v>381</v>
      </c>
      <c r="C478" s="207">
        <v>1</v>
      </c>
      <c r="D478" s="197">
        <v>0</v>
      </c>
      <c r="E478" s="197">
        <v>1</v>
      </c>
      <c r="F478" s="198">
        <v>0</v>
      </c>
      <c r="G478" s="199">
        <v>1</v>
      </c>
      <c r="H478" s="197">
        <v>0</v>
      </c>
      <c r="I478" s="197">
        <v>1</v>
      </c>
      <c r="J478" s="200">
        <v>0</v>
      </c>
      <c r="K478" s="214">
        <v>4</v>
      </c>
      <c r="L478" s="201">
        <v>2435</v>
      </c>
      <c r="M478" s="201">
        <v>734</v>
      </c>
    </row>
    <row r="479" spans="1:13" x14ac:dyDescent="0.35">
      <c r="A479" s="183" t="s">
        <v>1027</v>
      </c>
      <c r="B479" s="210" t="s">
        <v>120</v>
      </c>
      <c r="C479" s="207">
        <v>7</v>
      </c>
      <c r="D479" s="197">
        <v>0</v>
      </c>
      <c r="E479" s="197">
        <v>5</v>
      </c>
      <c r="F479" s="198">
        <v>0</v>
      </c>
      <c r="G479" s="199">
        <v>7</v>
      </c>
      <c r="H479" s="197">
        <v>0</v>
      </c>
      <c r="I479" s="197">
        <v>6</v>
      </c>
      <c r="J479" s="200">
        <v>0</v>
      </c>
      <c r="K479" s="214">
        <v>18</v>
      </c>
      <c r="L479" s="201">
        <v>125320</v>
      </c>
      <c r="M479" s="201">
        <v>49527</v>
      </c>
    </row>
    <row r="480" spans="1:13" x14ac:dyDescent="0.35">
      <c r="A480" s="183" t="s">
        <v>1028</v>
      </c>
      <c r="B480" s="210" t="s">
        <v>204</v>
      </c>
      <c r="C480" s="207">
        <v>2</v>
      </c>
      <c r="D480" s="197">
        <v>0</v>
      </c>
      <c r="E480" s="197">
        <v>13</v>
      </c>
      <c r="F480" s="198">
        <v>0</v>
      </c>
      <c r="G480" s="199">
        <v>2</v>
      </c>
      <c r="H480" s="197">
        <v>0</v>
      </c>
      <c r="I480" s="197">
        <v>15</v>
      </c>
      <c r="J480" s="200">
        <v>0</v>
      </c>
      <c r="K480" s="214">
        <v>24</v>
      </c>
      <c r="L480" s="201">
        <v>61649</v>
      </c>
      <c r="M480" s="201">
        <v>29408</v>
      </c>
    </row>
    <row r="481" spans="1:13" x14ac:dyDescent="0.35">
      <c r="A481" s="183" t="s">
        <v>1029</v>
      </c>
      <c r="B481" s="210" t="s">
        <v>472</v>
      </c>
      <c r="C481" s="207">
        <v>1</v>
      </c>
      <c r="D481" s="197">
        <v>2</v>
      </c>
      <c r="E481" s="197">
        <v>0</v>
      </c>
      <c r="F481" s="198">
        <v>0</v>
      </c>
      <c r="G481" s="199">
        <v>1</v>
      </c>
      <c r="H481" s="197">
        <v>2</v>
      </c>
      <c r="I481" s="197">
        <v>0</v>
      </c>
      <c r="J481" s="200">
        <v>0</v>
      </c>
      <c r="K481" s="214">
        <v>7</v>
      </c>
      <c r="L481" s="201">
        <v>11117</v>
      </c>
      <c r="M481" s="201">
        <v>4362</v>
      </c>
    </row>
    <row r="482" spans="1:13" x14ac:dyDescent="0.35">
      <c r="A482" s="183" t="s">
        <v>1030</v>
      </c>
      <c r="B482" s="210" t="s">
        <v>338</v>
      </c>
      <c r="C482" s="207">
        <v>0</v>
      </c>
      <c r="D482" s="197">
        <v>6</v>
      </c>
      <c r="E482" s="197">
        <v>0</v>
      </c>
      <c r="F482" s="198">
        <v>0</v>
      </c>
      <c r="G482" s="199">
        <v>0</v>
      </c>
      <c r="H482" s="197">
        <v>6</v>
      </c>
      <c r="I482" s="197">
        <v>0</v>
      </c>
      <c r="J482" s="200">
        <v>0</v>
      </c>
      <c r="K482" s="214">
        <v>10</v>
      </c>
      <c r="L482" s="201">
        <v>5178</v>
      </c>
      <c r="M482" s="201">
        <v>2859</v>
      </c>
    </row>
    <row r="483" spans="1:13" x14ac:dyDescent="0.35">
      <c r="A483" s="183" t="s">
        <v>1031</v>
      </c>
      <c r="B483" s="210" t="s">
        <v>294</v>
      </c>
      <c r="C483" s="207">
        <v>1</v>
      </c>
      <c r="D483" s="197">
        <v>0</v>
      </c>
      <c r="E483" s="197">
        <v>0</v>
      </c>
      <c r="F483" s="198">
        <v>0</v>
      </c>
      <c r="G483" s="199">
        <v>1</v>
      </c>
      <c r="H483" s="197">
        <v>0</v>
      </c>
      <c r="I483" s="197">
        <v>0</v>
      </c>
      <c r="J483" s="200">
        <v>0</v>
      </c>
      <c r="K483" s="214">
        <v>1</v>
      </c>
      <c r="L483" s="201">
        <v>3268</v>
      </c>
      <c r="M483" s="201">
        <v>1163</v>
      </c>
    </row>
    <row r="484" spans="1:13" x14ac:dyDescent="0.35">
      <c r="A484" s="183" t="s">
        <v>1032</v>
      </c>
      <c r="B484" s="210" t="s">
        <v>314</v>
      </c>
      <c r="C484" s="207">
        <v>0</v>
      </c>
      <c r="D484" s="197">
        <v>0</v>
      </c>
      <c r="E484" s="197">
        <v>0</v>
      </c>
      <c r="F484" s="198">
        <v>0</v>
      </c>
      <c r="G484" s="199">
        <v>0</v>
      </c>
      <c r="H484" s="197">
        <v>0</v>
      </c>
      <c r="I484" s="197">
        <v>0</v>
      </c>
      <c r="J484" s="200">
        <v>0</v>
      </c>
      <c r="K484" s="214">
        <v>0</v>
      </c>
      <c r="L484" s="201">
        <v>1991</v>
      </c>
      <c r="M484" s="201">
        <v>1101</v>
      </c>
    </row>
    <row r="485" spans="1:13" x14ac:dyDescent="0.35">
      <c r="A485" s="183" t="s">
        <v>1033</v>
      </c>
      <c r="B485" s="210" t="s">
        <v>199</v>
      </c>
      <c r="C485" s="207">
        <v>2</v>
      </c>
      <c r="D485" s="197">
        <v>14</v>
      </c>
      <c r="E485" s="197">
        <v>0</v>
      </c>
      <c r="F485" s="198">
        <v>0</v>
      </c>
      <c r="G485" s="199">
        <v>2</v>
      </c>
      <c r="H485" s="197">
        <v>18</v>
      </c>
      <c r="I485" s="197">
        <v>0</v>
      </c>
      <c r="J485" s="200">
        <v>0</v>
      </c>
      <c r="K485" s="214">
        <v>29</v>
      </c>
      <c r="L485" s="201">
        <v>66308</v>
      </c>
      <c r="M485" s="201">
        <v>35521</v>
      </c>
    </row>
    <row r="486" spans="1:13" x14ac:dyDescent="0.35">
      <c r="A486" s="183" t="s">
        <v>1034</v>
      </c>
      <c r="B486" s="210" t="s">
        <v>388</v>
      </c>
      <c r="C486" s="207">
        <v>8</v>
      </c>
      <c r="D486" s="197">
        <v>2</v>
      </c>
      <c r="E486" s="197">
        <v>1</v>
      </c>
      <c r="F486" s="198">
        <v>0</v>
      </c>
      <c r="G486" s="199">
        <v>8</v>
      </c>
      <c r="H486" s="197">
        <v>2</v>
      </c>
      <c r="I486" s="197">
        <v>1</v>
      </c>
      <c r="J486" s="200">
        <v>0</v>
      </c>
      <c r="K486" s="214">
        <v>14</v>
      </c>
      <c r="L486" s="201">
        <v>24189</v>
      </c>
      <c r="M486" s="201">
        <v>11771</v>
      </c>
    </row>
    <row r="487" spans="1:13" x14ac:dyDescent="0.35">
      <c r="A487" s="183" t="s">
        <v>1035</v>
      </c>
      <c r="B487" s="210" t="s">
        <v>404</v>
      </c>
      <c r="C487" s="207">
        <v>1</v>
      </c>
      <c r="D487" s="197">
        <v>8</v>
      </c>
      <c r="E487" s="197">
        <v>0</v>
      </c>
      <c r="F487" s="198">
        <v>0</v>
      </c>
      <c r="G487" s="199">
        <v>1</v>
      </c>
      <c r="H487" s="197">
        <v>10</v>
      </c>
      <c r="I487" s="197">
        <v>0</v>
      </c>
      <c r="J487" s="200">
        <v>0</v>
      </c>
      <c r="K487" s="214">
        <v>27</v>
      </c>
      <c r="L487" s="201">
        <v>23067</v>
      </c>
      <c r="M487" s="201">
        <v>13852</v>
      </c>
    </row>
    <row r="488" spans="1:13" x14ac:dyDescent="0.35">
      <c r="A488" s="183" t="s">
        <v>1036</v>
      </c>
      <c r="B488" s="210" t="s">
        <v>313</v>
      </c>
      <c r="C488" s="207">
        <v>1</v>
      </c>
      <c r="D488" s="197">
        <v>0</v>
      </c>
      <c r="E488" s="197">
        <v>0</v>
      </c>
      <c r="F488" s="198">
        <v>0</v>
      </c>
      <c r="G488" s="199">
        <v>1</v>
      </c>
      <c r="H488" s="197">
        <v>0</v>
      </c>
      <c r="I488" s="197">
        <v>0</v>
      </c>
      <c r="J488" s="200">
        <v>0</v>
      </c>
      <c r="K488" s="214">
        <v>1</v>
      </c>
      <c r="L488" s="201">
        <v>1956</v>
      </c>
      <c r="M488" s="201">
        <v>1014</v>
      </c>
    </row>
    <row r="489" spans="1:13" x14ac:dyDescent="0.35">
      <c r="A489" s="183" t="s">
        <v>1037</v>
      </c>
      <c r="B489" s="210" t="s">
        <v>84</v>
      </c>
      <c r="C489" s="207">
        <v>0</v>
      </c>
      <c r="D489" s="197">
        <v>0</v>
      </c>
      <c r="E489" s="197">
        <v>0</v>
      </c>
      <c r="F489" s="198">
        <v>0</v>
      </c>
      <c r="G489" s="199">
        <v>0</v>
      </c>
      <c r="H489" s="197">
        <v>0</v>
      </c>
      <c r="I489" s="197">
        <v>0</v>
      </c>
      <c r="J489" s="200">
        <v>0</v>
      </c>
      <c r="K489" s="214">
        <v>0</v>
      </c>
      <c r="L489" s="201">
        <v>5251</v>
      </c>
      <c r="M489" s="201">
        <v>2344</v>
      </c>
    </row>
    <row r="490" spans="1:13" x14ac:dyDescent="0.35">
      <c r="A490" s="183" t="s">
        <v>1038</v>
      </c>
      <c r="B490" s="210" t="s">
        <v>134</v>
      </c>
      <c r="C490" s="207">
        <v>10</v>
      </c>
      <c r="D490" s="197">
        <v>27</v>
      </c>
      <c r="E490" s="197">
        <v>0</v>
      </c>
      <c r="F490" s="198">
        <v>0</v>
      </c>
      <c r="G490" s="199">
        <v>10</v>
      </c>
      <c r="H490" s="197">
        <v>30</v>
      </c>
      <c r="I490" s="197">
        <v>0</v>
      </c>
      <c r="J490" s="200">
        <v>0</v>
      </c>
      <c r="K490" s="214">
        <v>57</v>
      </c>
      <c r="L490" s="201">
        <v>240302</v>
      </c>
      <c r="M490" s="201">
        <v>86162</v>
      </c>
    </row>
    <row r="491" spans="1:13" x14ac:dyDescent="0.35">
      <c r="A491" s="183" t="s">
        <v>1039</v>
      </c>
      <c r="B491" s="210" t="s">
        <v>89</v>
      </c>
      <c r="C491" s="207">
        <v>0</v>
      </c>
      <c r="D491" s="197">
        <v>0</v>
      </c>
      <c r="E491" s="197">
        <v>0</v>
      </c>
      <c r="F491" s="198">
        <v>0</v>
      </c>
      <c r="G491" s="199">
        <v>0</v>
      </c>
      <c r="H491" s="197">
        <v>0</v>
      </c>
      <c r="I491" s="197">
        <v>0</v>
      </c>
      <c r="J491" s="200">
        <v>0</v>
      </c>
      <c r="K491" s="214">
        <v>0</v>
      </c>
      <c r="L491" s="201">
        <v>5220</v>
      </c>
      <c r="M491" s="201">
        <v>1723</v>
      </c>
    </row>
    <row r="492" spans="1:13" x14ac:dyDescent="0.35">
      <c r="A492" s="183" t="s">
        <v>1040</v>
      </c>
      <c r="B492" s="210" t="s">
        <v>7</v>
      </c>
      <c r="C492" s="207">
        <v>0</v>
      </c>
      <c r="D492" s="197">
        <v>2</v>
      </c>
      <c r="E492" s="197">
        <v>1</v>
      </c>
      <c r="F492" s="198">
        <v>0</v>
      </c>
      <c r="G492" s="199">
        <v>0</v>
      </c>
      <c r="H492" s="197">
        <v>2</v>
      </c>
      <c r="I492" s="197">
        <v>1</v>
      </c>
      <c r="J492" s="200">
        <v>0</v>
      </c>
      <c r="K492" s="214">
        <v>4</v>
      </c>
      <c r="L492" s="201">
        <v>3016</v>
      </c>
      <c r="M492" s="201">
        <v>1852</v>
      </c>
    </row>
    <row r="493" spans="1:13" x14ac:dyDescent="0.35">
      <c r="A493" s="183" t="s">
        <v>1041</v>
      </c>
      <c r="B493" s="210" t="s">
        <v>298</v>
      </c>
      <c r="C493" s="207">
        <v>0</v>
      </c>
      <c r="D493" s="197">
        <v>1</v>
      </c>
      <c r="E493" s="197">
        <v>0</v>
      </c>
      <c r="F493" s="198">
        <v>0</v>
      </c>
      <c r="G493" s="199">
        <v>0</v>
      </c>
      <c r="H493" s="197">
        <v>1</v>
      </c>
      <c r="I493" s="197">
        <v>0</v>
      </c>
      <c r="J493" s="200">
        <v>0</v>
      </c>
      <c r="K493" s="214">
        <v>4</v>
      </c>
      <c r="L493" s="201">
        <v>3216</v>
      </c>
      <c r="M493" s="201">
        <v>2045</v>
      </c>
    </row>
    <row r="494" spans="1:13" x14ac:dyDescent="0.35">
      <c r="A494" s="183" t="s">
        <v>1042</v>
      </c>
      <c r="B494" s="210" t="s">
        <v>67</v>
      </c>
      <c r="C494" s="207">
        <v>0</v>
      </c>
      <c r="D494" s="197">
        <v>0</v>
      </c>
      <c r="E494" s="197">
        <v>0</v>
      </c>
      <c r="F494" s="198">
        <v>0</v>
      </c>
      <c r="G494" s="199">
        <v>0</v>
      </c>
      <c r="H494" s="197">
        <v>0</v>
      </c>
      <c r="I494" s="197">
        <v>0</v>
      </c>
      <c r="J494" s="200">
        <v>0</v>
      </c>
      <c r="K494" s="214">
        <v>0</v>
      </c>
      <c r="L494" s="201">
        <v>2142</v>
      </c>
      <c r="M494" s="201">
        <v>1097</v>
      </c>
    </row>
    <row r="495" spans="1:13" x14ac:dyDescent="0.35">
      <c r="A495" s="183" t="s">
        <v>1043</v>
      </c>
      <c r="B495" s="210" t="s">
        <v>484</v>
      </c>
      <c r="C495" s="207">
        <v>0</v>
      </c>
      <c r="D495" s="197">
        <v>2</v>
      </c>
      <c r="E495" s="197">
        <v>0</v>
      </c>
      <c r="F495" s="198">
        <v>0</v>
      </c>
      <c r="G495" s="199">
        <v>0</v>
      </c>
      <c r="H495" s="197">
        <v>3</v>
      </c>
      <c r="I495" s="197">
        <v>0</v>
      </c>
      <c r="J495" s="200">
        <v>0</v>
      </c>
      <c r="K495" s="214">
        <v>4</v>
      </c>
      <c r="L495" s="201">
        <v>4225</v>
      </c>
      <c r="M495" s="201">
        <v>2475</v>
      </c>
    </row>
    <row r="496" spans="1:13" x14ac:dyDescent="0.35">
      <c r="A496" s="183" t="s">
        <v>1044</v>
      </c>
      <c r="B496" s="210" t="s">
        <v>42</v>
      </c>
      <c r="C496" s="207">
        <v>0</v>
      </c>
      <c r="D496" s="197">
        <v>0</v>
      </c>
      <c r="E496" s="197">
        <v>1</v>
      </c>
      <c r="F496" s="198">
        <v>0</v>
      </c>
      <c r="G496" s="199">
        <v>0</v>
      </c>
      <c r="H496" s="197">
        <v>0</v>
      </c>
      <c r="I496" s="197">
        <v>1</v>
      </c>
      <c r="J496" s="200">
        <v>0</v>
      </c>
      <c r="K496" s="214">
        <v>1</v>
      </c>
      <c r="L496" s="201">
        <v>4218</v>
      </c>
      <c r="M496" s="201">
        <v>1506</v>
      </c>
    </row>
    <row r="497" spans="1:13" x14ac:dyDescent="0.35">
      <c r="A497" s="183" t="s">
        <v>1045</v>
      </c>
      <c r="B497" s="210" t="s">
        <v>6</v>
      </c>
      <c r="C497" s="207">
        <v>0</v>
      </c>
      <c r="D497" s="197">
        <v>1</v>
      </c>
      <c r="E497" s="197">
        <v>0</v>
      </c>
      <c r="F497" s="198">
        <v>0</v>
      </c>
      <c r="G497" s="199">
        <v>0</v>
      </c>
      <c r="H497" s="197">
        <v>1</v>
      </c>
      <c r="I497" s="197">
        <v>0</v>
      </c>
      <c r="J497" s="200">
        <v>0</v>
      </c>
      <c r="K497" s="214">
        <v>1</v>
      </c>
      <c r="L497" s="201">
        <v>2819</v>
      </c>
      <c r="M497" s="201">
        <v>1255</v>
      </c>
    </row>
    <row r="498" spans="1:13" x14ac:dyDescent="0.35">
      <c r="A498" s="183" t="s">
        <v>1046</v>
      </c>
      <c r="B498" s="210" t="s">
        <v>278</v>
      </c>
      <c r="C498" s="207">
        <v>0</v>
      </c>
      <c r="D498" s="197">
        <v>0</v>
      </c>
      <c r="E498" s="197">
        <v>0</v>
      </c>
      <c r="F498" s="198">
        <v>0</v>
      </c>
      <c r="G498" s="199">
        <v>0</v>
      </c>
      <c r="H498" s="197">
        <v>0</v>
      </c>
      <c r="I498" s="197">
        <v>0</v>
      </c>
      <c r="J498" s="200">
        <v>0</v>
      </c>
      <c r="K498" s="214">
        <v>0</v>
      </c>
      <c r="L498" s="201">
        <v>1565</v>
      </c>
      <c r="M498" s="201">
        <v>784</v>
      </c>
    </row>
    <row r="499" spans="1:13" x14ac:dyDescent="0.35">
      <c r="A499" s="183" t="s">
        <v>1047</v>
      </c>
      <c r="B499" s="210" t="s">
        <v>219</v>
      </c>
      <c r="C499" s="207">
        <v>1</v>
      </c>
      <c r="D499" s="197">
        <v>0</v>
      </c>
      <c r="E499" s="197">
        <v>0</v>
      </c>
      <c r="F499" s="198">
        <v>0</v>
      </c>
      <c r="G499" s="199">
        <v>1</v>
      </c>
      <c r="H499" s="197">
        <v>0</v>
      </c>
      <c r="I499" s="197">
        <v>0</v>
      </c>
      <c r="J499" s="200">
        <v>0</v>
      </c>
      <c r="K499" s="214">
        <v>2</v>
      </c>
      <c r="L499" s="201">
        <v>2762</v>
      </c>
      <c r="M499" s="201">
        <v>1199</v>
      </c>
    </row>
    <row r="500" spans="1:13" x14ac:dyDescent="0.35">
      <c r="A500" s="183" t="s">
        <v>1048</v>
      </c>
      <c r="B500" s="210" t="s">
        <v>422</v>
      </c>
      <c r="C500" s="207">
        <v>1</v>
      </c>
      <c r="D500" s="197">
        <v>0</v>
      </c>
      <c r="E500" s="197">
        <v>1</v>
      </c>
      <c r="F500" s="198">
        <v>0</v>
      </c>
      <c r="G500" s="199">
        <v>1</v>
      </c>
      <c r="H500" s="197">
        <v>0</v>
      </c>
      <c r="I500" s="197">
        <v>3</v>
      </c>
      <c r="J500" s="200">
        <v>0</v>
      </c>
      <c r="K500" s="214">
        <v>3</v>
      </c>
      <c r="L500" s="201">
        <v>3447</v>
      </c>
      <c r="M500" s="201">
        <v>1363</v>
      </c>
    </row>
    <row r="501" spans="1:13" x14ac:dyDescent="0.35">
      <c r="A501" s="183" t="s">
        <v>1049</v>
      </c>
      <c r="B501" s="210" t="s">
        <v>1219</v>
      </c>
      <c r="C501" s="207">
        <v>0</v>
      </c>
      <c r="D501" s="197">
        <v>0</v>
      </c>
      <c r="E501" s="197">
        <v>0</v>
      </c>
      <c r="F501" s="198">
        <v>0</v>
      </c>
      <c r="G501" s="199">
        <v>0</v>
      </c>
      <c r="H501" s="197">
        <v>0</v>
      </c>
      <c r="I501" s="197">
        <v>0</v>
      </c>
      <c r="J501" s="200">
        <v>0</v>
      </c>
      <c r="K501" s="214">
        <v>0</v>
      </c>
      <c r="L501" s="201">
        <v>2807</v>
      </c>
      <c r="M501" s="201">
        <v>1681</v>
      </c>
    </row>
    <row r="502" spans="1:13" x14ac:dyDescent="0.35">
      <c r="A502" s="183" t="s">
        <v>1050</v>
      </c>
      <c r="B502" s="210" t="s">
        <v>1064</v>
      </c>
      <c r="C502" s="207">
        <v>1</v>
      </c>
      <c r="D502" s="197">
        <v>3</v>
      </c>
      <c r="E502" s="197">
        <v>0</v>
      </c>
      <c r="F502" s="198">
        <v>0</v>
      </c>
      <c r="G502" s="199">
        <v>1</v>
      </c>
      <c r="H502" s="197">
        <v>5</v>
      </c>
      <c r="I502" s="197">
        <v>0</v>
      </c>
      <c r="J502" s="200">
        <v>0</v>
      </c>
      <c r="K502" s="214">
        <v>9</v>
      </c>
      <c r="L502" s="201">
        <v>12759</v>
      </c>
      <c r="M502" s="201">
        <v>6377</v>
      </c>
    </row>
    <row r="503" spans="1:13" ht="21.75" thickBot="1" x14ac:dyDescent="0.25">
      <c r="A503" s="185" t="s">
        <v>547</v>
      </c>
      <c r="B503" s="212" t="s">
        <v>547</v>
      </c>
      <c r="C503" s="208">
        <v>748</v>
      </c>
      <c r="D503" s="27">
        <v>652</v>
      </c>
      <c r="E503" s="27">
        <v>450</v>
      </c>
      <c r="F503" s="170">
        <v>3</v>
      </c>
      <c r="G503" s="171">
        <v>779</v>
      </c>
      <c r="H503" s="27">
        <v>768</v>
      </c>
      <c r="I503" s="27">
        <v>540</v>
      </c>
      <c r="J503" s="28">
        <v>3</v>
      </c>
      <c r="K503" s="215">
        <v>3134</v>
      </c>
      <c r="L503" s="124">
        <v>10732770</v>
      </c>
      <c r="M503" s="124">
        <v>5155775</v>
      </c>
    </row>
    <row r="504" spans="1:13" ht="21.75" thickTop="1" x14ac:dyDescent="0.35">
      <c r="A504" s="186" t="s">
        <v>1051</v>
      </c>
      <c r="B504" s="187" t="s">
        <v>3310</v>
      </c>
      <c r="C504" s="202" t="s">
        <v>1220</v>
      </c>
      <c r="D504" s="202"/>
      <c r="E504" s="202"/>
      <c r="F504" s="202"/>
      <c r="G504" s="202" t="s">
        <v>1220</v>
      </c>
      <c r="H504" s="202"/>
      <c r="I504" s="202"/>
      <c r="J504" s="202"/>
      <c r="K504" s="202" t="s">
        <v>1220</v>
      </c>
      <c r="L504" s="203"/>
      <c r="M504" s="203"/>
    </row>
    <row r="505" spans="1:13" x14ac:dyDescent="0.35">
      <c r="C505" s="204"/>
      <c r="D505" s="204"/>
      <c r="E505" s="204"/>
      <c r="F505" s="204"/>
      <c r="G505" s="204"/>
      <c r="H505" s="204"/>
      <c r="I505" s="204"/>
      <c r="J505" s="204"/>
      <c r="K505" s="204"/>
      <c r="L505" s="203"/>
      <c r="M505" s="203"/>
    </row>
    <row r="506" spans="1:13" s="188" customFormat="1" ht="16.5" customHeight="1" x14ac:dyDescent="0.25">
      <c r="B506" s="41" t="s">
        <v>1214</v>
      </c>
      <c r="C506" s="190"/>
      <c r="D506" s="190"/>
      <c r="E506" s="190"/>
      <c r="F506" s="190"/>
      <c r="G506" s="190"/>
      <c r="H506" s="190"/>
      <c r="I506" s="190"/>
      <c r="J506" s="190"/>
      <c r="K506" s="190"/>
    </row>
    <row r="507" spans="1:13" s="188" customFormat="1" ht="16.5" customHeight="1" x14ac:dyDescent="0.25">
      <c r="B507" s="41" t="s">
        <v>1080</v>
      </c>
      <c r="C507" s="190"/>
      <c r="D507" s="190"/>
      <c r="E507" s="190"/>
      <c r="F507" s="190"/>
      <c r="G507" s="190"/>
      <c r="H507" s="190"/>
      <c r="I507" s="190"/>
      <c r="J507" s="190"/>
      <c r="K507" s="190"/>
    </row>
    <row r="508" spans="1:13" s="188" customFormat="1" ht="16.5" customHeight="1" x14ac:dyDescent="0.25">
      <c r="B508" s="189"/>
      <c r="C508" s="190"/>
      <c r="D508" s="190"/>
      <c r="E508" s="190"/>
      <c r="F508" s="190"/>
      <c r="G508" s="190"/>
      <c r="H508" s="190"/>
      <c r="I508" s="190"/>
      <c r="J508" s="190"/>
      <c r="K508" s="190"/>
    </row>
  </sheetData>
  <sheetProtection formatCells="0" formatColumns="0" formatRows="0" autoFilter="0" pivotTables="0"/>
  <sortState ref="A151:A152">
    <sortCondition descending="1" ref="A151"/>
  </sortState>
  <mergeCells count="9">
    <mergeCell ref="G1:M1"/>
    <mergeCell ref="M5:M6"/>
    <mergeCell ref="C5:F5"/>
    <mergeCell ref="G5:J5"/>
    <mergeCell ref="B4:L4"/>
    <mergeCell ref="B5:B6"/>
    <mergeCell ref="K5:K6"/>
    <mergeCell ref="L5:L6"/>
    <mergeCell ref="B3:M3"/>
  </mergeCells>
  <pageMargins left="0.23622047244094491" right="0.15748031496062992" top="0.47244094488188981" bottom="0.62992125984251968" header="0.31496062992125984" footer="0.31496062992125984"/>
  <pageSetup paperSize="9" scale="7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zoomScaleSheetLayoutView="145" workbookViewId="0">
      <selection activeCell="C1" sqref="C1"/>
    </sheetView>
  </sheetViews>
  <sheetFormatPr baseColWidth="10" defaultColWidth="9.140625" defaultRowHeight="21" x14ac:dyDescent="0.35"/>
  <cols>
    <col min="1" max="2" width="1.28515625" style="331" customWidth="1"/>
    <col min="3" max="3" width="23.42578125" style="51" customWidth="1"/>
    <col min="4" max="4" width="12.28515625" style="51" customWidth="1"/>
    <col min="5" max="5" width="12.28515625" style="30" customWidth="1"/>
    <col min="6" max="6" width="14.140625" style="30" bestFit="1" customWidth="1"/>
    <col min="7" max="8" width="12.28515625" style="30" customWidth="1"/>
    <col min="9" max="9" width="10.42578125" style="30" bestFit="1" customWidth="1"/>
    <col min="10" max="10" width="9.85546875" style="30" bestFit="1" customWidth="1"/>
    <col min="11" max="11" width="5.5703125" style="20" customWidth="1"/>
    <col min="12" max="16384" width="9.140625" style="20"/>
  </cols>
  <sheetData>
    <row r="1" spans="1:10" ht="24" customHeight="1" x14ac:dyDescent="0.2">
      <c r="C1" s="50"/>
      <c r="D1" s="50"/>
      <c r="E1" s="21"/>
      <c r="F1" s="21"/>
      <c r="G1" s="21"/>
      <c r="H1" s="389"/>
      <c r="I1" s="389"/>
      <c r="J1" s="389"/>
    </row>
    <row r="2" spans="1:10" ht="39" customHeight="1" x14ac:dyDescent="0.35"/>
    <row r="3" spans="1:10" ht="30" customHeight="1" x14ac:dyDescent="0.2">
      <c r="C3" s="358" t="s">
        <v>1114</v>
      </c>
      <c r="D3" s="358"/>
      <c r="E3" s="358"/>
      <c r="F3" s="358"/>
      <c r="G3" s="358"/>
      <c r="H3" s="358"/>
      <c r="I3" s="358"/>
      <c r="J3" s="358"/>
    </row>
    <row r="4" spans="1:10" ht="20.25" customHeight="1" thickBot="1" x14ac:dyDescent="0.35">
      <c r="C4" s="390" t="s">
        <v>2942</v>
      </c>
      <c r="D4" s="390"/>
      <c r="E4" s="390"/>
      <c r="F4" s="390"/>
      <c r="G4" s="390"/>
      <c r="H4" s="390"/>
      <c r="I4" s="390"/>
      <c r="J4" s="390"/>
    </row>
    <row r="5" spans="1:10" ht="44.25" customHeight="1" thickTop="1" thickBot="1" x14ac:dyDescent="0.25">
      <c r="C5" s="84" t="s">
        <v>1086</v>
      </c>
      <c r="D5" s="391" t="s">
        <v>1068</v>
      </c>
      <c r="E5" s="392"/>
      <c r="F5" s="315" t="s">
        <v>1115</v>
      </c>
      <c r="G5" s="391" t="s">
        <v>1066</v>
      </c>
      <c r="H5" s="392"/>
      <c r="I5" s="315" t="s">
        <v>1217</v>
      </c>
      <c r="J5" s="86" t="s">
        <v>1067</v>
      </c>
    </row>
    <row r="6" spans="1:10" x14ac:dyDescent="0.2">
      <c r="C6" s="311"/>
      <c r="D6" s="319">
        <v>2011</v>
      </c>
      <c r="E6" s="320" t="s">
        <v>2942</v>
      </c>
      <c r="F6" s="321" t="s">
        <v>1216</v>
      </c>
      <c r="G6" s="319">
        <v>2011</v>
      </c>
      <c r="H6" s="320" t="s">
        <v>2942</v>
      </c>
      <c r="I6" s="321" t="s">
        <v>1216</v>
      </c>
      <c r="J6" s="327" t="s">
        <v>2942</v>
      </c>
    </row>
    <row r="7" spans="1:10" x14ac:dyDescent="0.35">
      <c r="A7" s="331">
        <v>160</v>
      </c>
      <c r="B7" s="331">
        <v>179</v>
      </c>
      <c r="C7" s="312" t="s">
        <v>1102</v>
      </c>
      <c r="D7" s="322">
        <v>160</v>
      </c>
      <c r="E7" s="310">
        <v>130</v>
      </c>
      <c r="F7" s="323">
        <v>-0.1875</v>
      </c>
      <c r="G7" s="322">
        <v>179</v>
      </c>
      <c r="H7" s="310">
        <v>143</v>
      </c>
      <c r="I7" s="323">
        <v>-0.2011173184357542</v>
      </c>
      <c r="J7" s="328">
        <v>210</v>
      </c>
    </row>
    <row r="8" spans="1:10" x14ac:dyDescent="0.35">
      <c r="A8" s="331">
        <v>138</v>
      </c>
      <c r="B8" s="331">
        <v>152</v>
      </c>
      <c r="C8" s="312" t="s">
        <v>1103</v>
      </c>
      <c r="D8" s="322">
        <v>138</v>
      </c>
      <c r="E8" s="310">
        <v>134</v>
      </c>
      <c r="F8" s="323">
        <v>-2.8985507246376829E-2</v>
      </c>
      <c r="G8" s="322">
        <v>152</v>
      </c>
      <c r="H8" s="310">
        <v>159</v>
      </c>
      <c r="I8" s="323">
        <v>4.6052631578947345E-2</v>
      </c>
      <c r="J8" s="328">
        <v>223</v>
      </c>
    </row>
    <row r="9" spans="1:10" x14ac:dyDescent="0.35">
      <c r="A9" s="331">
        <v>150</v>
      </c>
      <c r="B9" s="331">
        <v>159</v>
      </c>
      <c r="C9" s="313" t="s">
        <v>1104</v>
      </c>
      <c r="D9" s="322">
        <v>150</v>
      </c>
      <c r="E9" s="310">
        <v>166</v>
      </c>
      <c r="F9" s="323">
        <v>0.10666666666666669</v>
      </c>
      <c r="G9" s="322">
        <v>159</v>
      </c>
      <c r="H9" s="310">
        <v>191</v>
      </c>
      <c r="I9" s="323">
        <v>0.20125786163522008</v>
      </c>
      <c r="J9" s="329">
        <v>287</v>
      </c>
    </row>
    <row r="10" spans="1:10" x14ac:dyDescent="0.35">
      <c r="A10" s="331">
        <v>171</v>
      </c>
      <c r="B10" s="331">
        <v>190</v>
      </c>
      <c r="C10" s="312" t="s">
        <v>1105</v>
      </c>
      <c r="D10" s="322">
        <v>171</v>
      </c>
      <c r="E10" s="310">
        <v>154</v>
      </c>
      <c r="F10" s="323">
        <v>-9.9415204678362623E-2</v>
      </c>
      <c r="G10" s="322">
        <v>190</v>
      </c>
      <c r="H10" s="310">
        <v>167</v>
      </c>
      <c r="I10" s="323">
        <v>-0.12105263157894741</v>
      </c>
      <c r="J10" s="329">
        <v>263</v>
      </c>
    </row>
    <row r="11" spans="1:10" x14ac:dyDescent="0.35">
      <c r="A11" s="331">
        <v>167</v>
      </c>
      <c r="B11" s="331">
        <v>178</v>
      </c>
      <c r="C11" s="313" t="s">
        <v>1106</v>
      </c>
      <c r="D11" s="322">
        <v>167</v>
      </c>
      <c r="E11" s="310">
        <v>184</v>
      </c>
      <c r="F11" s="323">
        <v>0.10179640718562877</v>
      </c>
      <c r="G11" s="322">
        <v>178</v>
      </c>
      <c r="H11" s="310">
        <v>199</v>
      </c>
      <c r="I11" s="323">
        <v>0.1179775280898876</v>
      </c>
      <c r="J11" s="329">
        <v>313</v>
      </c>
    </row>
    <row r="12" spans="1:10" x14ac:dyDescent="0.35">
      <c r="A12" s="331">
        <v>128</v>
      </c>
      <c r="B12" s="331">
        <v>143</v>
      </c>
      <c r="C12" s="312" t="s">
        <v>1107</v>
      </c>
      <c r="D12" s="322">
        <v>128</v>
      </c>
      <c r="E12" s="310">
        <v>139</v>
      </c>
      <c r="F12" s="323">
        <v>8.59375E-2</v>
      </c>
      <c r="G12" s="322">
        <v>143</v>
      </c>
      <c r="H12" s="310">
        <v>147</v>
      </c>
      <c r="I12" s="323">
        <v>2.7972027972027913E-2</v>
      </c>
      <c r="J12" s="329">
        <v>239</v>
      </c>
    </row>
    <row r="13" spans="1:10" x14ac:dyDescent="0.35">
      <c r="A13" s="331">
        <v>136</v>
      </c>
      <c r="B13" s="331">
        <v>154</v>
      </c>
      <c r="C13" s="313" t="s">
        <v>1108</v>
      </c>
      <c r="D13" s="322">
        <v>136</v>
      </c>
      <c r="E13" s="310">
        <v>154</v>
      </c>
      <c r="F13" s="323">
        <v>0.13235294117647056</v>
      </c>
      <c r="G13" s="322">
        <v>154</v>
      </c>
      <c r="H13" s="310">
        <v>189</v>
      </c>
      <c r="I13" s="323">
        <v>0.22727272727272729</v>
      </c>
      <c r="J13" s="329">
        <v>269</v>
      </c>
    </row>
    <row r="14" spans="1:10" x14ac:dyDescent="0.35">
      <c r="A14" s="331">
        <v>150</v>
      </c>
      <c r="B14" s="331">
        <v>182</v>
      </c>
      <c r="C14" s="312" t="s">
        <v>1109</v>
      </c>
      <c r="D14" s="322">
        <v>150</v>
      </c>
      <c r="E14" s="310">
        <v>151</v>
      </c>
      <c r="F14" s="323">
        <v>6.6666666666665986E-3</v>
      </c>
      <c r="G14" s="322">
        <v>182</v>
      </c>
      <c r="H14" s="310">
        <v>165</v>
      </c>
      <c r="I14" s="323">
        <v>-9.3406593406593408E-2</v>
      </c>
      <c r="J14" s="329">
        <v>238</v>
      </c>
    </row>
    <row r="15" spans="1:10" x14ac:dyDescent="0.35">
      <c r="A15" s="331">
        <v>129</v>
      </c>
      <c r="B15" s="331">
        <v>144</v>
      </c>
      <c r="C15" s="313" t="s">
        <v>1110</v>
      </c>
      <c r="D15" s="322">
        <v>129</v>
      </c>
      <c r="E15" s="310">
        <v>169</v>
      </c>
      <c r="F15" s="323">
        <v>0.31007751937984507</v>
      </c>
      <c r="G15" s="322">
        <v>144</v>
      </c>
      <c r="H15" s="310">
        <v>187</v>
      </c>
      <c r="I15" s="323">
        <v>0.29861111111111116</v>
      </c>
      <c r="J15" s="329">
        <v>286</v>
      </c>
    </row>
    <row r="16" spans="1:10" x14ac:dyDescent="0.35">
      <c r="A16" s="331">
        <v>171</v>
      </c>
      <c r="B16" s="331">
        <v>193</v>
      </c>
      <c r="C16" s="312" t="s">
        <v>1111</v>
      </c>
      <c r="D16" s="322">
        <v>171</v>
      </c>
      <c r="E16" s="310">
        <v>169</v>
      </c>
      <c r="F16" s="323">
        <v>-1.1695906432748537E-2</v>
      </c>
      <c r="G16" s="322">
        <v>193</v>
      </c>
      <c r="H16" s="310">
        <v>193</v>
      </c>
      <c r="I16" s="323">
        <v>0</v>
      </c>
      <c r="J16" s="329">
        <v>275</v>
      </c>
    </row>
    <row r="17" spans="1:10" x14ac:dyDescent="0.35">
      <c r="A17" s="331">
        <v>157</v>
      </c>
      <c r="B17" s="331">
        <v>172</v>
      </c>
      <c r="C17" s="313" t="s">
        <v>1112</v>
      </c>
      <c r="D17" s="322">
        <v>157</v>
      </c>
      <c r="E17" s="310">
        <v>142</v>
      </c>
      <c r="F17" s="323">
        <v>-9.5541401273885329E-2</v>
      </c>
      <c r="G17" s="322">
        <v>172</v>
      </c>
      <c r="H17" s="310">
        <v>162</v>
      </c>
      <c r="I17" s="323">
        <v>-5.8139534883720922E-2</v>
      </c>
      <c r="J17" s="329">
        <v>259</v>
      </c>
    </row>
    <row r="18" spans="1:10" x14ac:dyDescent="0.35">
      <c r="A18" s="331">
        <v>162</v>
      </c>
      <c r="B18" s="331">
        <v>179</v>
      </c>
      <c r="C18" s="312" t="s">
        <v>1113</v>
      </c>
      <c r="D18" s="322">
        <v>162</v>
      </c>
      <c r="E18" s="310">
        <v>161</v>
      </c>
      <c r="F18" s="323">
        <v>-6.1728395061728669E-3</v>
      </c>
      <c r="G18" s="322">
        <v>179</v>
      </c>
      <c r="H18" s="310">
        <v>188</v>
      </c>
      <c r="I18" s="323">
        <v>5.027932960893855E-2</v>
      </c>
      <c r="J18" s="329">
        <v>272</v>
      </c>
    </row>
    <row r="19" spans="1:10" ht="21.75" thickBot="1" x14ac:dyDescent="0.25">
      <c r="C19" s="314" t="s">
        <v>1074</v>
      </c>
      <c r="D19" s="324">
        <v>1819</v>
      </c>
      <c r="E19" s="325">
        <v>1853</v>
      </c>
      <c r="F19" s="326"/>
      <c r="G19" s="324">
        <v>2025</v>
      </c>
      <c r="H19" s="325">
        <v>2090</v>
      </c>
      <c r="I19" s="326"/>
      <c r="J19" s="330">
        <v>3134</v>
      </c>
    </row>
    <row r="20" spans="1:10" ht="22.5" customHeight="1" thickTop="1" x14ac:dyDescent="0.2">
      <c r="C20" s="337" t="s">
        <v>2947</v>
      </c>
      <c r="D20" s="316">
        <v>1819</v>
      </c>
      <c r="E20" s="317">
        <v>1853</v>
      </c>
      <c r="F20" s="318">
        <v>1.8691588785046731E-2</v>
      </c>
      <c r="G20" s="316">
        <v>2025</v>
      </c>
      <c r="H20" s="317">
        <v>2090</v>
      </c>
      <c r="I20" s="318">
        <v>3.2098765432098775E-2</v>
      </c>
      <c r="J20" s="306"/>
    </row>
    <row r="21" spans="1:10" x14ac:dyDescent="0.35">
      <c r="C21" s="335" t="s">
        <v>1218</v>
      </c>
      <c r="D21" s="333"/>
      <c r="E21" s="334">
        <v>34</v>
      </c>
      <c r="F21" s="307"/>
      <c r="G21" s="338"/>
      <c r="H21" s="334">
        <v>65</v>
      </c>
      <c r="I21" s="308"/>
      <c r="J21" s="309"/>
    </row>
    <row r="22" spans="1:10" x14ac:dyDescent="0.35">
      <c r="C22" s="54"/>
      <c r="D22" s="54"/>
      <c r="E22" s="83"/>
      <c r="F22" s="83"/>
      <c r="G22" s="83"/>
      <c r="H22" s="83"/>
      <c r="I22" s="83"/>
      <c r="J22" s="83"/>
    </row>
    <row r="23" spans="1:10" x14ac:dyDescent="0.35">
      <c r="C23" s="54"/>
      <c r="D23" s="54"/>
      <c r="E23" s="83"/>
      <c r="F23" s="83"/>
      <c r="G23" s="83"/>
      <c r="H23" s="83"/>
      <c r="I23" s="83"/>
      <c r="J23" s="83"/>
    </row>
    <row r="24" spans="1:10" x14ac:dyDescent="0.35">
      <c r="C24" s="54"/>
      <c r="D24" s="54"/>
      <c r="E24" s="83"/>
      <c r="F24" s="83"/>
      <c r="G24" s="83"/>
      <c r="H24" s="83"/>
      <c r="I24" s="83"/>
      <c r="J24" s="83"/>
    </row>
    <row r="25" spans="1:10" x14ac:dyDescent="0.35">
      <c r="C25" s="54"/>
      <c r="D25" s="54"/>
      <c r="E25" s="83"/>
      <c r="F25" s="83"/>
      <c r="G25" s="83"/>
      <c r="H25" s="83"/>
      <c r="I25" s="83"/>
      <c r="J25" s="83"/>
    </row>
    <row r="26" spans="1:10" x14ac:dyDescent="0.35">
      <c r="C26" s="54"/>
      <c r="D26" s="54"/>
      <c r="E26" s="83"/>
      <c r="F26" s="83"/>
      <c r="G26" s="83"/>
      <c r="H26" s="83"/>
      <c r="I26" s="83"/>
      <c r="J26" s="83"/>
    </row>
    <row r="27" spans="1:10" x14ac:dyDescent="0.35">
      <c r="C27" s="54"/>
      <c r="D27" s="54"/>
      <c r="E27" s="83"/>
      <c r="F27" s="83"/>
      <c r="G27" s="83"/>
      <c r="H27" s="83"/>
      <c r="I27" s="83"/>
      <c r="J27" s="83"/>
    </row>
    <row r="28" spans="1:10" x14ac:dyDescent="0.35">
      <c r="C28" s="54"/>
      <c r="D28" s="54"/>
      <c r="E28" s="83"/>
      <c r="F28" s="83"/>
      <c r="G28" s="83"/>
      <c r="H28" s="83"/>
      <c r="I28" s="83"/>
      <c r="J28" s="83"/>
    </row>
    <row r="29" spans="1:10" x14ac:dyDescent="0.35">
      <c r="C29" s="54"/>
      <c r="D29" s="54"/>
      <c r="E29" s="83"/>
      <c r="F29" s="83"/>
      <c r="G29" s="83"/>
      <c r="H29" s="83"/>
      <c r="I29" s="83"/>
      <c r="J29" s="83"/>
    </row>
    <row r="30" spans="1:10" x14ac:dyDescent="0.35">
      <c r="C30" s="54"/>
      <c r="D30" s="54"/>
      <c r="E30" s="83"/>
      <c r="F30" s="83"/>
      <c r="G30" s="83"/>
      <c r="H30" s="83"/>
      <c r="I30" s="83"/>
      <c r="J30" s="83"/>
    </row>
    <row r="31" spans="1:10" x14ac:dyDescent="0.35">
      <c r="C31" s="54"/>
      <c r="D31" s="54"/>
      <c r="E31" s="83"/>
      <c r="F31" s="83"/>
      <c r="G31" s="83"/>
      <c r="H31" s="83"/>
      <c r="I31" s="83"/>
      <c r="J31" s="83"/>
    </row>
    <row r="32" spans="1:10" x14ac:dyDescent="0.35">
      <c r="C32" s="54"/>
      <c r="D32" s="54"/>
      <c r="E32" s="83"/>
      <c r="F32" s="83"/>
      <c r="G32" s="83"/>
      <c r="H32" s="83"/>
      <c r="I32" s="83"/>
      <c r="J32" s="83"/>
    </row>
    <row r="35" spans="1:10" s="55" customFormat="1" ht="16.5" customHeight="1" x14ac:dyDescent="0.25">
      <c r="A35" s="332"/>
      <c r="B35" s="332"/>
      <c r="C35" s="41" t="s">
        <v>1214</v>
      </c>
      <c r="D35" s="41"/>
      <c r="E35" s="56"/>
      <c r="F35" s="56"/>
      <c r="G35" s="56"/>
      <c r="H35" s="56"/>
      <c r="I35" s="56"/>
      <c r="J35" s="56"/>
    </row>
    <row r="36" spans="1:10" s="55" customFormat="1" ht="16.5" customHeight="1" x14ac:dyDescent="0.25">
      <c r="A36" s="332"/>
      <c r="B36" s="332"/>
      <c r="C36" s="41" t="s">
        <v>1080</v>
      </c>
      <c r="D36" s="41"/>
      <c r="E36" s="56"/>
      <c r="F36" s="56"/>
      <c r="G36" s="56"/>
      <c r="H36" s="56"/>
      <c r="I36" s="56"/>
      <c r="J36" s="56"/>
    </row>
    <row r="37" spans="1:10" s="55" customFormat="1" ht="16.5" customHeight="1" x14ac:dyDescent="0.25">
      <c r="A37" s="332"/>
      <c r="B37" s="332"/>
      <c r="C37" s="41"/>
      <c r="D37" s="41"/>
      <c r="E37" s="56"/>
      <c r="F37" s="56"/>
      <c r="G37" s="56"/>
      <c r="H37" s="56"/>
      <c r="I37" s="56"/>
      <c r="J37" s="56"/>
    </row>
  </sheetData>
  <mergeCells count="5">
    <mergeCell ref="H1:J1"/>
    <mergeCell ref="C3:J3"/>
    <mergeCell ref="C4:J4"/>
    <mergeCell ref="D5:E5"/>
    <mergeCell ref="G5:H5"/>
  </mergeCells>
  <printOptions horizontalCentered="1"/>
  <pageMargins left="0.35433070866141736" right="0.15748031496062992" top="0.47244094488188981" bottom="0.62992125984251968" header="0.31496062992125984" footer="0.31496062992125984"/>
  <pageSetup paperSize="9" scale="8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topLeftCell="B1" zoomScaleNormal="100" workbookViewId="0">
      <selection activeCell="B1" sqref="B1"/>
    </sheetView>
  </sheetViews>
  <sheetFormatPr baseColWidth="10" defaultColWidth="9.140625" defaultRowHeight="21" x14ac:dyDescent="0.35"/>
  <cols>
    <col min="1" max="1" width="26.5703125" style="20" hidden="1" customWidth="1"/>
    <col min="2" max="2" width="23.42578125" style="51" customWidth="1"/>
    <col min="3" max="4" width="17.5703125" style="30" customWidth="1"/>
    <col min="5" max="6" width="15.7109375" style="30" customWidth="1"/>
    <col min="7" max="7" width="5.140625" style="20" customWidth="1"/>
    <col min="8" max="16384" width="9.140625" style="20"/>
  </cols>
  <sheetData>
    <row r="1" spans="1:6" ht="24" customHeight="1" x14ac:dyDescent="0.2">
      <c r="B1" s="50"/>
      <c r="C1" s="21"/>
      <c r="D1" s="21"/>
      <c r="E1" s="389"/>
      <c r="F1" s="389"/>
    </row>
    <row r="2" spans="1:6" ht="39" customHeight="1" thickBot="1" x14ac:dyDescent="0.4"/>
    <row r="3" spans="1:6" ht="30" customHeight="1" x14ac:dyDescent="0.2">
      <c r="A3" s="22" t="s">
        <v>568</v>
      </c>
      <c r="B3" s="358" t="s">
        <v>1121</v>
      </c>
      <c r="C3" s="358"/>
      <c r="D3" s="358"/>
      <c r="E3" s="358"/>
      <c r="F3" s="358"/>
    </row>
    <row r="4" spans="1:6" ht="20.25" customHeight="1" thickBot="1" x14ac:dyDescent="0.35">
      <c r="B4" s="390" t="s">
        <v>2942</v>
      </c>
      <c r="C4" s="390"/>
      <c r="D4" s="390"/>
      <c r="E4" s="390"/>
      <c r="F4" s="390"/>
    </row>
    <row r="5" spans="1:6" ht="44.25" customHeight="1" thickTop="1" x14ac:dyDescent="0.2">
      <c r="A5" s="23" t="s">
        <v>421</v>
      </c>
      <c r="B5" s="84" t="s">
        <v>1086</v>
      </c>
      <c r="C5" s="85" t="s">
        <v>1068</v>
      </c>
      <c r="D5" s="85" t="s">
        <v>1115</v>
      </c>
      <c r="E5" s="85" t="s">
        <v>1066</v>
      </c>
      <c r="F5" s="86" t="s">
        <v>1067</v>
      </c>
    </row>
    <row r="6" spans="1:6" x14ac:dyDescent="0.35">
      <c r="A6" s="24" t="s">
        <v>128</v>
      </c>
      <c r="B6" s="78" t="s">
        <v>1102</v>
      </c>
      <c r="C6" s="79">
        <v>6</v>
      </c>
      <c r="D6" s="82">
        <v>5.1724137931034482E-2</v>
      </c>
      <c r="E6" s="79">
        <v>6</v>
      </c>
      <c r="F6" s="80">
        <v>7</v>
      </c>
    </row>
    <row r="7" spans="1:6" x14ac:dyDescent="0.35">
      <c r="A7" s="25" t="s">
        <v>569</v>
      </c>
      <c r="B7" s="78" t="s">
        <v>1103</v>
      </c>
      <c r="C7" s="79">
        <v>10</v>
      </c>
      <c r="D7" s="82">
        <v>8.6206896551724144E-2</v>
      </c>
      <c r="E7" s="79">
        <v>11</v>
      </c>
      <c r="F7" s="80">
        <v>14</v>
      </c>
    </row>
    <row r="8" spans="1:6" x14ac:dyDescent="0.35">
      <c r="A8" s="25" t="s">
        <v>570</v>
      </c>
      <c r="B8" s="53" t="s">
        <v>1104</v>
      </c>
      <c r="C8" s="31">
        <v>9</v>
      </c>
      <c r="D8" s="82">
        <v>7.7586206896551727E-2</v>
      </c>
      <c r="E8" s="31">
        <v>9</v>
      </c>
      <c r="F8" s="32">
        <v>11</v>
      </c>
    </row>
    <row r="9" spans="1:6" x14ac:dyDescent="0.35">
      <c r="A9" s="25" t="s">
        <v>571</v>
      </c>
      <c r="B9" s="78" t="s">
        <v>1105</v>
      </c>
      <c r="C9" s="31">
        <v>8</v>
      </c>
      <c r="D9" s="82">
        <v>6.8965517241379309E-2</v>
      </c>
      <c r="E9" s="31">
        <v>8</v>
      </c>
      <c r="F9" s="32">
        <v>15</v>
      </c>
    </row>
    <row r="10" spans="1:6" x14ac:dyDescent="0.35">
      <c r="A10" s="25" t="s">
        <v>572</v>
      </c>
      <c r="B10" s="53" t="s">
        <v>1106</v>
      </c>
      <c r="C10" s="31">
        <v>16</v>
      </c>
      <c r="D10" s="82">
        <v>0.13793103448275862</v>
      </c>
      <c r="E10" s="31">
        <v>17</v>
      </c>
      <c r="F10" s="32">
        <v>23</v>
      </c>
    </row>
    <row r="11" spans="1:6" x14ac:dyDescent="0.35">
      <c r="A11" s="25" t="s">
        <v>573</v>
      </c>
      <c r="B11" s="78" t="s">
        <v>1107</v>
      </c>
      <c r="C11" s="31">
        <v>6</v>
      </c>
      <c r="D11" s="82">
        <v>5.1724137931034482E-2</v>
      </c>
      <c r="E11" s="31">
        <v>6</v>
      </c>
      <c r="F11" s="32">
        <v>9</v>
      </c>
    </row>
    <row r="12" spans="1:6" x14ac:dyDescent="0.35">
      <c r="A12" s="25" t="s">
        <v>574</v>
      </c>
      <c r="B12" s="53" t="s">
        <v>1108</v>
      </c>
      <c r="C12" s="31">
        <v>8</v>
      </c>
      <c r="D12" s="82">
        <v>6.8965517241379309E-2</v>
      </c>
      <c r="E12" s="31">
        <v>8</v>
      </c>
      <c r="F12" s="32">
        <v>9</v>
      </c>
    </row>
    <row r="13" spans="1:6" x14ac:dyDescent="0.35">
      <c r="A13" s="25" t="s">
        <v>575</v>
      </c>
      <c r="B13" s="78" t="s">
        <v>1109</v>
      </c>
      <c r="C13" s="31">
        <v>12</v>
      </c>
      <c r="D13" s="82">
        <v>0.10344827586206896</v>
      </c>
      <c r="E13" s="31">
        <v>13</v>
      </c>
      <c r="F13" s="32">
        <v>15</v>
      </c>
    </row>
    <row r="14" spans="1:6" x14ac:dyDescent="0.35">
      <c r="A14" s="25" t="s">
        <v>576</v>
      </c>
      <c r="B14" s="53" t="s">
        <v>1110</v>
      </c>
      <c r="C14" s="31">
        <v>13</v>
      </c>
      <c r="D14" s="82">
        <v>0.11206896551724138</v>
      </c>
      <c r="E14" s="31">
        <v>13</v>
      </c>
      <c r="F14" s="32">
        <v>20</v>
      </c>
    </row>
    <row r="15" spans="1:6" x14ac:dyDescent="0.35">
      <c r="A15" s="25" t="s">
        <v>577</v>
      </c>
      <c r="B15" s="78" t="s">
        <v>1111</v>
      </c>
      <c r="C15" s="31">
        <v>11</v>
      </c>
      <c r="D15" s="82">
        <v>9.4827586206896547E-2</v>
      </c>
      <c r="E15" s="31">
        <v>11</v>
      </c>
      <c r="F15" s="32">
        <v>14</v>
      </c>
    </row>
    <row r="16" spans="1:6" x14ac:dyDescent="0.35">
      <c r="A16" s="25" t="s">
        <v>578</v>
      </c>
      <c r="B16" s="53" t="s">
        <v>1112</v>
      </c>
      <c r="C16" s="31">
        <v>10</v>
      </c>
      <c r="D16" s="82">
        <v>8.6206896551724144E-2</v>
      </c>
      <c r="E16" s="31">
        <v>10</v>
      </c>
      <c r="F16" s="32">
        <v>18</v>
      </c>
    </row>
    <row r="17" spans="1:6" x14ac:dyDescent="0.35">
      <c r="A17" s="25" t="s">
        <v>579</v>
      </c>
      <c r="B17" s="78" t="s">
        <v>1113</v>
      </c>
      <c r="C17" s="31">
        <v>7</v>
      </c>
      <c r="D17" s="82">
        <v>6.0344827586206899E-2</v>
      </c>
      <c r="E17" s="31">
        <v>7</v>
      </c>
      <c r="F17" s="32">
        <v>11</v>
      </c>
    </row>
    <row r="18" spans="1:6" ht="21.75" thickBot="1" x14ac:dyDescent="0.25">
      <c r="A18" s="26" t="s">
        <v>547</v>
      </c>
      <c r="B18" s="87" t="s">
        <v>1074</v>
      </c>
      <c r="C18" s="88">
        <v>116</v>
      </c>
      <c r="D18" s="88"/>
      <c r="E18" s="88">
        <v>119</v>
      </c>
      <c r="F18" s="89">
        <v>166</v>
      </c>
    </row>
    <row r="19" spans="1:6" ht="18.75" customHeight="1" thickTop="1" x14ac:dyDescent="0.35">
      <c r="A19" s="29" t="s">
        <v>1051</v>
      </c>
      <c r="B19" s="54"/>
      <c r="C19" s="33" t="s">
        <v>1220</v>
      </c>
      <c r="D19" s="33"/>
      <c r="E19" s="33" t="s">
        <v>1220</v>
      </c>
      <c r="F19" s="33" t="s">
        <v>1220</v>
      </c>
    </row>
    <row r="20" spans="1:6" x14ac:dyDescent="0.35">
      <c r="A20" s="81"/>
      <c r="B20" s="54"/>
      <c r="C20" s="83"/>
      <c r="D20" s="83"/>
      <c r="E20" s="83"/>
      <c r="F20" s="83"/>
    </row>
    <row r="21" spans="1:6" x14ac:dyDescent="0.35">
      <c r="A21" s="81"/>
      <c r="B21" s="54"/>
      <c r="C21" s="83"/>
      <c r="D21" s="83"/>
      <c r="E21" s="83"/>
      <c r="F21" s="83"/>
    </row>
    <row r="22" spans="1:6" x14ac:dyDescent="0.35">
      <c r="A22" s="81"/>
      <c r="B22" s="54"/>
      <c r="C22" s="83"/>
      <c r="D22" s="83"/>
      <c r="E22" s="83"/>
      <c r="F22" s="83"/>
    </row>
    <row r="23" spans="1:6" x14ac:dyDescent="0.35">
      <c r="A23" s="81"/>
      <c r="B23" s="54"/>
      <c r="C23" s="83"/>
      <c r="D23" s="83"/>
      <c r="E23" s="83"/>
      <c r="F23" s="83"/>
    </row>
    <row r="24" spans="1:6" x14ac:dyDescent="0.35">
      <c r="A24" s="81"/>
      <c r="B24" s="54"/>
      <c r="C24" s="83"/>
      <c r="D24" s="83"/>
      <c r="E24" s="83"/>
      <c r="F24" s="83"/>
    </row>
    <row r="25" spans="1:6" x14ac:dyDescent="0.35">
      <c r="A25" s="81"/>
      <c r="B25" s="54"/>
      <c r="C25" s="83"/>
      <c r="D25" s="83"/>
      <c r="E25" s="83"/>
      <c r="F25" s="83"/>
    </row>
    <row r="26" spans="1:6" x14ac:dyDescent="0.35">
      <c r="A26" s="81"/>
      <c r="B26" s="54"/>
      <c r="C26" s="83"/>
      <c r="D26" s="83"/>
      <c r="E26" s="83"/>
      <c r="F26" s="83"/>
    </row>
    <row r="27" spans="1:6" x14ac:dyDescent="0.35">
      <c r="A27" s="81"/>
      <c r="B27" s="54"/>
      <c r="C27" s="83"/>
      <c r="D27" s="83"/>
      <c r="E27" s="83"/>
      <c r="F27" s="83"/>
    </row>
    <row r="28" spans="1:6" x14ac:dyDescent="0.35">
      <c r="A28" s="81"/>
      <c r="B28" s="54"/>
      <c r="C28" s="83"/>
      <c r="D28" s="83"/>
      <c r="E28" s="83"/>
      <c r="F28" s="83"/>
    </row>
    <row r="29" spans="1:6" x14ac:dyDescent="0.35">
      <c r="A29" s="81"/>
      <c r="B29" s="54"/>
      <c r="C29" s="83"/>
      <c r="D29" s="83"/>
      <c r="E29" s="83"/>
      <c r="F29" s="83"/>
    </row>
    <row r="30" spans="1:6" x14ac:dyDescent="0.35">
      <c r="A30" s="81"/>
      <c r="B30" s="54"/>
      <c r="C30" s="83"/>
      <c r="D30" s="83"/>
      <c r="E30" s="83"/>
      <c r="F30" s="83"/>
    </row>
    <row r="31" spans="1:6" x14ac:dyDescent="0.35">
      <c r="A31" s="81"/>
      <c r="B31" s="54"/>
      <c r="C31" s="83"/>
      <c r="D31" s="83"/>
      <c r="E31" s="83"/>
      <c r="F31" s="83"/>
    </row>
    <row r="33" spans="2:6" s="55" customFormat="1" ht="16.5" customHeight="1" x14ac:dyDescent="0.25">
      <c r="B33" s="41" t="s">
        <v>1214</v>
      </c>
      <c r="C33" s="56"/>
      <c r="D33" s="56"/>
      <c r="E33" s="56"/>
      <c r="F33" s="56"/>
    </row>
    <row r="34" spans="2:6" s="55" customFormat="1" ht="16.5" customHeight="1" x14ac:dyDescent="0.25">
      <c r="B34" s="41" t="s">
        <v>1080</v>
      </c>
      <c r="C34" s="56"/>
      <c r="D34" s="56"/>
      <c r="E34" s="56"/>
      <c r="F34" s="56"/>
    </row>
    <row r="35" spans="2:6" s="55" customFormat="1" ht="16.5" customHeight="1" x14ac:dyDescent="0.25">
      <c r="B35" s="41"/>
      <c r="C35" s="56"/>
      <c r="D35" s="56"/>
      <c r="E35" s="56"/>
      <c r="F35" s="56"/>
    </row>
  </sheetData>
  <mergeCells count="3">
    <mergeCell ref="E1:F1"/>
    <mergeCell ref="B3:F3"/>
    <mergeCell ref="B4:F4"/>
  </mergeCells>
  <printOptions horizontalCentered="1"/>
  <pageMargins left="0.35433070866141736" right="0.15748031496062992" top="0.47244094488188981" bottom="0.62992125984251968" header="0.31496062992125984" footer="0.31496062992125984"/>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12"/>
  <sheetViews>
    <sheetView showGridLines="0" zoomScaleNormal="100" workbookViewId="0">
      <selection activeCell="B1" sqref="B1"/>
    </sheetView>
  </sheetViews>
  <sheetFormatPr baseColWidth="10" defaultColWidth="9.140625" defaultRowHeight="23.25" x14ac:dyDescent="0.35"/>
  <cols>
    <col min="1" max="1" width="2.7109375" customWidth="1"/>
    <col min="2" max="2" width="36.42578125" style="109" bestFit="1" customWidth="1"/>
    <col min="3" max="3" width="53" style="110" customWidth="1"/>
    <col min="4" max="4" width="14.7109375" style="108" customWidth="1"/>
    <col min="5" max="5" width="40" style="110" bestFit="1" customWidth="1"/>
    <col min="6" max="6" width="14.140625" style="111" customWidth="1"/>
  </cols>
  <sheetData>
    <row r="1" spans="2:6" ht="21" x14ac:dyDescent="0.2">
      <c r="B1" s="50"/>
      <c r="C1" s="21"/>
      <c r="D1" s="389"/>
      <c r="E1" s="389"/>
      <c r="F1" s="389"/>
    </row>
    <row r="2" spans="2:6" ht="39" customHeight="1" thickBot="1" x14ac:dyDescent="0.4">
      <c r="B2" s="51"/>
      <c r="C2" s="30"/>
      <c r="D2" s="30"/>
      <c r="E2" s="30"/>
      <c r="F2" s="20"/>
    </row>
    <row r="3" spans="2:6" ht="39.75" customHeight="1" thickTop="1" x14ac:dyDescent="0.2">
      <c r="B3" s="393" t="s">
        <v>1215</v>
      </c>
      <c r="C3" s="394"/>
      <c r="D3" s="394"/>
      <c r="E3" s="394"/>
      <c r="F3" s="253">
        <v>2012</v>
      </c>
    </row>
    <row r="4" spans="2:6" s="4" customFormat="1" ht="41.25" thickBot="1" x14ac:dyDescent="0.25">
      <c r="B4" s="250" t="s">
        <v>421</v>
      </c>
      <c r="C4" s="251" t="s">
        <v>317</v>
      </c>
      <c r="D4" s="251" t="s">
        <v>489</v>
      </c>
      <c r="E4" s="251" t="s">
        <v>155</v>
      </c>
      <c r="F4" s="252" t="s">
        <v>490</v>
      </c>
    </row>
    <row r="5" spans="2:6" ht="27" thickTop="1" x14ac:dyDescent="0.35">
      <c r="B5" s="245" t="s">
        <v>346</v>
      </c>
      <c r="C5" s="246" t="s">
        <v>1222</v>
      </c>
      <c r="D5" s="247" t="s">
        <v>2948</v>
      </c>
      <c r="E5" s="248" t="s">
        <v>156</v>
      </c>
      <c r="F5" s="249">
        <v>1</v>
      </c>
    </row>
    <row r="6" spans="2:6" ht="26.25" x14ac:dyDescent="0.4">
      <c r="B6" s="53" t="s">
        <v>1064</v>
      </c>
      <c r="C6" s="164" t="s">
        <v>1224</v>
      </c>
      <c r="D6" s="165" t="s">
        <v>2948</v>
      </c>
      <c r="E6" s="166" t="s">
        <v>156</v>
      </c>
      <c r="F6" s="167">
        <v>2</v>
      </c>
    </row>
    <row r="7" spans="2:6" ht="26.25" x14ac:dyDescent="0.4">
      <c r="B7" s="52" t="s">
        <v>133</v>
      </c>
      <c r="C7" s="160" t="s">
        <v>1225</v>
      </c>
      <c r="D7" s="161" t="s">
        <v>2949</v>
      </c>
      <c r="E7" s="162" t="s">
        <v>158</v>
      </c>
      <c r="F7" s="168">
        <v>1</v>
      </c>
    </row>
    <row r="8" spans="2:6" ht="26.25" x14ac:dyDescent="0.4">
      <c r="B8" s="53" t="s">
        <v>501</v>
      </c>
      <c r="C8" s="164" t="s">
        <v>1226</v>
      </c>
      <c r="D8" s="165" t="s">
        <v>2949</v>
      </c>
      <c r="E8" s="166" t="s">
        <v>158</v>
      </c>
      <c r="F8" s="167">
        <v>1</v>
      </c>
    </row>
    <row r="9" spans="2:6" ht="26.25" x14ac:dyDescent="0.4">
      <c r="B9" s="52" t="s">
        <v>206</v>
      </c>
      <c r="C9" s="160" t="s">
        <v>1227</v>
      </c>
      <c r="D9" s="161" t="s">
        <v>2950</v>
      </c>
      <c r="E9" s="162" t="s">
        <v>156</v>
      </c>
      <c r="F9" s="168">
        <v>1</v>
      </c>
    </row>
    <row r="10" spans="2:6" ht="26.25" x14ac:dyDescent="0.4">
      <c r="B10" s="53" t="s">
        <v>116</v>
      </c>
      <c r="C10" s="164" t="s">
        <v>1229</v>
      </c>
      <c r="D10" s="165" t="s">
        <v>2949</v>
      </c>
      <c r="E10" s="166" t="s">
        <v>158</v>
      </c>
      <c r="F10" s="167">
        <v>1</v>
      </c>
    </row>
    <row r="11" spans="2:6" ht="26.25" x14ac:dyDescent="0.4">
      <c r="B11" s="52" t="s">
        <v>508</v>
      </c>
      <c r="C11" s="160" t="s">
        <v>1231</v>
      </c>
      <c r="D11" s="161" t="s">
        <v>2949</v>
      </c>
      <c r="E11" s="162" t="s">
        <v>156</v>
      </c>
      <c r="F11" s="163">
        <v>1</v>
      </c>
    </row>
    <row r="12" spans="2:6" ht="26.25" x14ac:dyDescent="0.4">
      <c r="B12" s="53" t="s">
        <v>198</v>
      </c>
      <c r="C12" s="164" t="s">
        <v>1232</v>
      </c>
      <c r="D12" s="165" t="s">
        <v>2951</v>
      </c>
      <c r="E12" s="166" t="s">
        <v>1198</v>
      </c>
      <c r="F12" s="167">
        <v>1</v>
      </c>
    </row>
    <row r="13" spans="2:6" ht="26.25" x14ac:dyDescent="0.4">
      <c r="B13" s="52" t="s">
        <v>326</v>
      </c>
      <c r="C13" s="160" t="s">
        <v>1233</v>
      </c>
      <c r="D13" s="161" t="s">
        <v>2951</v>
      </c>
      <c r="E13" s="162" t="s">
        <v>158</v>
      </c>
      <c r="F13" s="168">
        <v>1</v>
      </c>
    </row>
    <row r="14" spans="2:6" ht="26.25" x14ac:dyDescent="0.4">
      <c r="B14" s="53" t="s">
        <v>57</v>
      </c>
      <c r="C14" s="164" t="s">
        <v>1234</v>
      </c>
      <c r="D14" s="165" t="s">
        <v>2950</v>
      </c>
      <c r="E14" s="166" t="s">
        <v>157</v>
      </c>
      <c r="F14" s="167">
        <v>1</v>
      </c>
    </row>
    <row r="15" spans="2:6" ht="26.25" x14ac:dyDescent="0.4">
      <c r="B15" s="52" t="s">
        <v>204</v>
      </c>
      <c r="C15" s="160" t="s">
        <v>1235</v>
      </c>
      <c r="D15" s="161" t="s">
        <v>2951</v>
      </c>
      <c r="E15" s="162" t="s">
        <v>161</v>
      </c>
      <c r="F15" s="163">
        <v>1</v>
      </c>
    </row>
    <row r="16" spans="2:6" ht="26.25" x14ac:dyDescent="0.4">
      <c r="B16" s="53" t="s">
        <v>388</v>
      </c>
      <c r="C16" s="164" t="s">
        <v>1236</v>
      </c>
      <c r="D16" s="165" t="s">
        <v>2949</v>
      </c>
      <c r="E16" s="166" t="s">
        <v>159</v>
      </c>
      <c r="F16" s="167">
        <v>1</v>
      </c>
    </row>
    <row r="17" spans="2:6" ht="26.25" x14ac:dyDescent="0.4">
      <c r="B17" s="52" t="s">
        <v>204</v>
      </c>
      <c r="C17" s="160" t="s">
        <v>1237</v>
      </c>
      <c r="D17" s="161" t="s">
        <v>2952</v>
      </c>
      <c r="E17" s="162" t="s">
        <v>156</v>
      </c>
      <c r="F17" s="168">
        <v>1</v>
      </c>
    </row>
    <row r="18" spans="2:6" ht="26.25" x14ac:dyDescent="0.4">
      <c r="B18" s="53" t="s">
        <v>193</v>
      </c>
      <c r="C18" s="164" t="s">
        <v>1238</v>
      </c>
      <c r="D18" s="165" t="s">
        <v>2952</v>
      </c>
      <c r="E18" s="166" t="s">
        <v>156</v>
      </c>
      <c r="F18" s="167">
        <v>1</v>
      </c>
    </row>
    <row r="19" spans="2:6" ht="26.25" x14ac:dyDescent="0.4">
      <c r="B19" s="52" t="s">
        <v>381</v>
      </c>
      <c r="C19" s="160" t="s">
        <v>1239</v>
      </c>
      <c r="D19" s="161" t="s">
        <v>2953</v>
      </c>
      <c r="E19" s="162" t="s">
        <v>156</v>
      </c>
      <c r="F19" s="163">
        <v>1</v>
      </c>
    </row>
    <row r="20" spans="2:6" ht="26.25" x14ac:dyDescent="0.4">
      <c r="B20" s="53" t="s">
        <v>205</v>
      </c>
      <c r="C20" s="164" t="s">
        <v>1240</v>
      </c>
      <c r="D20" s="165" t="s">
        <v>2954</v>
      </c>
      <c r="E20" s="166" t="s">
        <v>156</v>
      </c>
      <c r="F20" s="167">
        <v>3</v>
      </c>
    </row>
    <row r="21" spans="2:6" ht="26.25" x14ac:dyDescent="0.4">
      <c r="B21" s="52" t="s">
        <v>197</v>
      </c>
      <c r="C21" s="160" t="s">
        <v>1242</v>
      </c>
      <c r="D21" s="161" t="s">
        <v>2954</v>
      </c>
      <c r="E21" s="162" t="s">
        <v>1198</v>
      </c>
      <c r="F21" s="168">
        <v>1</v>
      </c>
    </row>
    <row r="22" spans="2:6" ht="26.25" x14ac:dyDescent="0.4">
      <c r="B22" s="53" t="s">
        <v>451</v>
      </c>
      <c r="C22" s="164" t="s">
        <v>1243</v>
      </c>
      <c r="D22" s="165" t="s">
        <v>2954</v>
      </c>
      <c r="E22" s="166" t="s">
        <v>159</v>
      </c>
      <c r="F22" s="167">
        <v>1</v>
      </c>
    </row>
    <row r="23" spans="2:6" ht="26.25" x14ac:dyDescent="0.4">
      <c r="B23" s="52" t="s">
        <v>50</v>
      </c>
      <c r="C23" s="160" t="s">
        <v>1244</v>
      </c>
      <c r="D23" s="161" t="s">
        <v>2954</v>
      </c>
      <c r="E23" s="162" t="s">
        <v>156</v>
      </c>
      <c r="F23" s="163">
        <v>1</v>
      </c>
    </row>
    <row r="24" spans="2:6" ht="26.25" x14ac:dyDescent="0.4">
      <c r="B24" s="53" t="s">
        <v>128</v>
      </c>
      <c r="C24" s="164" t="s">
        <v>1246</v>
      </c>
      <c r="D24" s="165" t="s">
        <v>2954</v>
      </c>
      <c r="E24" s="166" t="s">
        <v>156</v>
      </c>
      <c r="F24" s="167">
        <v>1</v>
      </c>
    </row>
    <row r="25" spans="2:6" ht="26.25" x14ac:dyDescent="0.4">
      <c r="B25" s="52" t="s">
        <v>517</v>
      </c>
      <c r="C25" s="160" t="s">
        <v>1247</v>
      </c>
      <c r="D25" s="161" t="s">
        <v>2955</v>
      </c>
      <c r="E25" s="162" t="s">
        <v>156</v>
      </c>
      <c r="F25" s="168">
        <v>2</v>
      </c>
    </row>
    <row r="26" spans="2:6" ht="26.25" x14ac:dyDescent="0.4">
      <c r="B26" s="53" t="s">
        <v>121</v>
      </c>
      <c r="C26" s="164" t="s">
        <v>1248</v>
      </c>
      <c r="D26" s="165" t="s">
        <v>2952</v>
      </c>
      <c r="E26" s="166" t="s">
        <v>156</v>
      </c>
      <c r="F26" s="167">
        <v>1</v>
      </c>
    </row>
    <row r="27" spans="2:6" ht="26.25" x14ac:dyDescent="0.4">
      <c r="B27" s="52" t="s">
        <v>453</v>
      </c>
      <c r="C27" s="160" t="s">
        <v>1249</v>
      </c>
      <c r="D27" s="161" t="s">
        <v>2955</v>
      </c>
      <c r="E27" s="162" t="s">
        <v>159</v>
      </c>
      <c r="F27" s="163">
        <v>1</v>
      </c>
    </row>
    <row r="28" spans="2:6" ht="26.25" x14ac:dyDescent="0.4">
      <c r="B28" s="53" t="s">
        <v>361</v>
      </c>
      <c r="C28" s="164" t="s">
        <v>1250</v>
      </c>
      <c r="D28" s="165" t="s">
        <v>2956</v>
      </c>
      <c r="E28" s="166" t="s">
        <v>161</v>
      </c>
      <c r="F28" s="167">
        <v>1</v>
      </c>
    </row>
    <row r="29" spans="2:6" ht="26.25" x14ac:dyDescent="0.4">
      <c r="B29" s="52" t="s">
        <v>502</v>
      </c>
      <c r="C29" s="160" t="s">
        <v>1220</v>
      </c>
      <c r="D29" s="161" t="s">
        <v>2955</v>
      </c>
      <c r="E29" s="162" t="s">
        <v>162</v>
      </c>
      <c r="F29" s="168">
        <v>1</v>
      </c>
    </row>
    <row r="30" spans="2:6" ht="26.25" x14ac:dyDescent="0.4">
      <c r="B30" s="53" t="s">
        <v>132</v>
      </c>
      <c r="C30" s="164" t="s">
        <v>1252</v>
      </c>
      <c r="D30" s="165" t="s">
        <v>2955</v>
      </c>
      <c r="E30" s="166" t="s">
        <v>159</v>
      </c>
      <c r="F30" s="167">
        <v>1</v>
      </c>
    </row>
    <row r="31" spans="2:6" ht="26.25" x14ac:dyDescent="0.4">
      <c r="B31" s="52" t="s">
        <v>389</v>
      </c>
      <c r="C31" s="160" t="s">
        <v>1253</v>
      </c>
      <c r="D31" s="161" t="s">
        <v>2953</v>
      </c>
      <c r="E31" s="162" t="s">
        <v>156</v>
      </c>
      <c r="F31" s="163">
        <v>1</v>
      </c>
    </row>
    <row r="32" spans="2:6" ht="26.25" x14ac:dyDescent="0.4">
      <c r="B32" s="53" t="s">
        <v>130</v>
      </c>
      <c r="C32" s="164" t="s">
        <v>1254</v>
      </c>
      <c r="D32" s="165" t="s">
        <v>2956</v>
      </c>
      <c r="E32" s="166" t="s">
        <v>156</v>
      </c>
      <c r="F32" s="167">
        <v>1</v>
      </c>
    </row>
    <row r="33" spans="2:6" ht="26.25" x14ac:dyDescent="0.4">
      <c r="B33" s="52" t="s">
        <v>366</v>
      </c>
      <c r="C33" s="160" t="s">
        <v>1255</v>
      </c>
      <c r="D33" s="161" t="s">
        <v>2956</v>
      </c>
      <c r="E33" s="162" t="s">
        <v>156</v>
      </c>
      <c r="F33" s="168">
        <v>1</v>
      </c>
    </row>
    <row r="34" spans="2:6" ht="26.25" x14ac:dyDescent="0.4">
      <c r="B34" s="53" t="s">
        <v>175</v>
      </c>
      <c r="C34" s="164" t="s">
        <v>1256</v>
      </c>
      <c r="D34" s="165" t="s">
        <v>2953</v>
      </c>
      <c r="E34" s="166" t="s">
        <v>158</v>
      </c>
      <c r="F34" s="167">
        <v>1</v>
      </c>
    </row>
    <row r="35" spans="2:6" ht="26.25" x14ac:dyDescent="0.4">
      <c r="B35" s="52" t="s">
        <v>134</v>
      </c>
      <c r="C35" s="160" t="s">
        <v>1257</v>
      </c>
      <c r="D35" s="161" t="s">
        <v>2956</v>
      </c>
      <c r="E35" s="162" t="s">
        <v>158</v>
      </c>
      <c r="F35" s="163">
        <v>1</v>
      </c>
    </row>
    <row r="36" spans="2:6" ht="26.25" x14ac:dyDescent="0.4">
      <c r="B36" s="53" t="s">
        <v>428</v>
      </c>
      <c r="C36" s="164" t="s">
        <v>1259</v>
      </c>
      <c r="D36" s="165" t="s">
        <v>2957</v>
      </c>
      <c r="E36" s="166" t="s">
        <v>156</v>
      </c>
      <c r="F36" s="167">
        <v>2</v>
      </c>
    </row>
    <row r="37" spans="2:6" ht="26.25" x14ac:dyDescent="0.4">
      <c r="B37" s="52" t="s">
        <v>496</v>
      </c>
      <c r="C37" s="160" t="s">
        <v>1260</v>
      </c>
      <c r="D37" s="161" t="s">
        <v>2957</v>
      </c>
      <c r="E37" s="162" t="s">
        <v>158</v>
      </c>
      <c r="F37" s="168">
        <v>1</v>
      </c>
    </row>
    <row r="38" spans="2:6" ht="26.25" x14ac:dyDescent="0.4">
      <c r="B38" s="53" t="s">
        <v>525</v>
      </c>
      <c r="C38" s="164" t="s">
        <v>1261</v>
      </c>
      <c r="D38" s="165" t="s">
        <v>2958</v>
      </c>
      <c r="E38" s="166" t="s">
        <v>161</v>
      </c>
      <c r="F38" s="167">
        <v>1</v>
      </c>
    </row>
    <row r="39" spans="2:6" ht="26.25" x14ac:dyDescent="0.4">
      <c r="B39" s="52" t="s">
        <v>501</v>
      </c>
      <c r="C39" s="160" t="s">
        <v>1263</v>
      </c>
      <c r="D39" s="161" t="s">
        <v>2958</v>
      </c>
      <c r="E39" s="162" t="s">
        <v>156</v>
      </c>
      <c r="F39" s="163">
        <v>1</v>
      </c>
    </row>
    <row r="40" spans="2:6" ht="26.25" x14ac:dyDescent="0.4">
      <c r="B40" s="53" t="s">
        <v>128</v>
      </c>
      <c r="C40" s="164" t="s">
        <v>1265</v>
      </c>
      <c r="D40" s="165" t="s">
        <v>2959</v>
      </c>
      <c r="E40" s="166" t="s">
        <v>159</v>
      </c>
      <c r="F40" s="167">
        <v>1</v>
      </c>
    </row>
    <row r="41" spans="2:6" ht="26.25" x14ac:dyDescent="0.4">
      <c r="B41" s="52" t="s">
        <v>134</v>
      </c>
      <c r="C41" s="160" t="s">
        <v>1266</v>
      </c>
      <c r="D41" s="161" t="s">
        <v>2958</v>
      </c>
      <c r="E41" s="162" t="s">
        <v>1198</v>
      </c>
      <c r="F41" s="168">
        <v>1</v>
      </c>
    </row>
    <row r="42" spans="2:6" ht="26.25" x14ac:dyDescent="0.4">
      <c r="B42" s="53" t="s">
        <v>440</v>
      </c>
      <c r="C42" s="164" t="s">
        <v>1267</v>
      </c>
      <c r="D42" s="165" t="s">
        <v>2958</v>
      </c>
      <c r="E42" s="166" t="s">
        <v>157</v>
      </c>
      <c r="F42" s="167">
        <v>1</v>
      </c>
    </row>
    <row r="43" spans="2:6" ht="26.25" x14ac:dyDescent="0.4">
      <c r="B43" s="52" t="s">
        <v>343</v>
      </c>
      <c r="C43" s="160" t="s">
        <v>1269</v>
      </c>
      <c r="D43" s="161" t="s">
        <v>2955</v>
      </c>
      <c r="E43" s="162" t="s">
        <v>157</v>
      </c>
      <c r="F43" s="163">
        <v>1</v>
      </c>
    </row>
    <row r="44" spans="2:6" ht="26.25" x14ac:dyDescent="0.4">
      <c r="B44" s="53" t="s">
        <v>412</v>
      </c>
      <c r="C44" s="164" t="s">
        <v>1270</v>
      </c>
      <c r="D44" s="165" t="s">
        <v>2957</v>
      </c>
      <c r="E44" s="166" t="s">
        <v>156</v>
      </c>
      <c r="F44" s="167">
        <v>1</v>
      </c>
    </row>
    <row r="45" spans="2:6" ht="26.25" x14ac:dyDescent="0.4">
      <c r="B45" s="52" t="s">
        <v>464</v>
      </c>
      <c r="C45" s="160" t="s">
        <v>1271</v>
      </c>
      <c r="D45" s="161" t="s">
        <v>2958</v>
      </c>
      <c r="E45" s="162" t="s">
        <v>156</v>
      </c>
      <c r="F45" s="168">
        <v>1</v>
      </c>
    </row>
    <row r="46" spans="2:6" ht="26.25" x14ac:dyDescent="0.4">
      <c r="B46" s="53" t="s">
        <v>433</v>
      </c>
      <c r="C46" s="164" t="s">
        <v>1272</v>
      </c>
      <c r="D46" s="165" t="s">
        <v>2959</v>
      </c>
      <c r="E46" s="166" t="s">
        <v>1198</v>
      </c>
      <c r="F46" s="167">
        <v>1</v>
      </c>
    </row>
    <row r="47" spans="2:6" ht="26.25" x14ac:dyDescent="0.4">
      <c r="B47" s="52" t="s">
        <v>208</v>
      </c>
      <c r="C47" s="160" t="s">
        <v>1274</v>
      </c>
      <c r="D47" s="161" t="s">
        <v>2960</v>
      </c>
      <c r="E47" s="162" t="s">
        <v>157</v>
      </c>
      <c r="F47" s="163">
        <v>2</v>
      </c>
    </row>
    <row r="48" spans="2:6" ht="26.25" x14ac:dyDescent="0.4">
      <c r="B48" s="53" t="s">
        <v>410</v>
      </c>
      <c r="C48" s="164" t="s">
        <v>1275</v>
      </c>
      <c r="D48" s="165" t="s">
        <v>2960</v>
      </c>
      <c r="E48" s="166" t="s">
        <v>156</v>
      </c>
      <c r="F48" s="167">
        <v>1</v>
      </c>
    </row>
    <row r="49" spans="2:6" ht="26.25" x14ac:dyDescent="0.4">
      <c r="B49" s="52" t="s">
        <v>410</v>
      </c>
      <c r="C49" s="160" t="s">
        <v>1275</v>
      </c>
      <c r="D49" s="161" t="s">
        <v>2960</v>
      </c>
      <c r="E49" s="162" t="s">
        <v>156</v>
      </c>
      <c r="F49" s="168">
        <v>0</v>
      </c>
    </row>
    <row r="50" spans="2:6" ht="26.25" x14ac:dyDescent="0.4">
      <c r="B50" s="53" t="s">
        <v>134</v>
      </c>
      <c r="C50" s="164" t="s">
        <v>1277</v>
      </c>
      <c r="D50" s="165" t="s">
        <v>2960</v>
      </c>
      <c r="E50" s="166" t="s">
        <v>156</v>
      </c>
      <c r="F50" s="167">
        <v>1</v>
      </c>
    </row>
    <row r="51" spans="2:6" ht="26.25" x14ac:dyDescent="0.4">
      <c r="B51" s="52" t="s">
        <v>372</v>
      </c>
      <c r="C51" s="160" t="s">
        <v>1278</v>
      </c>
      <c r="D51" s="161" t="s">
        <v>2961</v>
      </c>
      <c r="E51" s="162" t="s">
        <v>158</v>
      </c>
      <c r="F51" s="163">
        <v>1</v>
      </c>
    </row>
    <row r="52" spans="2:6" ht="26.25" x14ac:dyDescent="0.4">
      <c r="B52" s="53" t="s">
        <v>437</v>
      </c>
      <c r="C52" s="164" t="s">
        <v>1279</v>
      </c>
      <c r="D52" s="165" t="s">
        <v>2961</v>
      </c>
      <c r="E52" s="166" t="s">
        <v>159</v>
      </c>
      <c r="F52" s="167">
        <v>1</v>
      </c>
    </row>
    <row r="53" spans="2:6" ht="26.25" x14ac:dyDescent="0.4">
      <c r="B53" s="52" t="s">
        <v>118</v>
      </c>
      <c r="C53" s="160" t="s">
        <v>1281</v>
      </c>
      <c r="D53" s="161" t="s">
        <v>2961</v>
      </c>
      <c r="E53" s="162" t="s">
        <v>157</v>
      </c>
      <c r="F53" s="168">
        <v>1</v>
      </c>
    </row>
    <row r="54" spans="2:6" ht="26.25" x14ac:dyDescent="0.4">
      <c r="B54" s="53" t="s">
        <v>199</v>
      </c>
      <c r="C54" s="164" t="s">
        <v>1282</v>
      </c>
      <c r="D54" s="165" t="s">
        <v>2961</v>
      </c>
      <c r="E54" s="166" t="s">
        <v>156</v>
      </c>
      <c r="F54" s="167">
        <v>1</v>
      </c>
    </row>
    <row r="55" spans="2:6" ht="26.25" x14ac:dyDescent="0.4">
      <c r="B55" s="52" t="s">
        <v>50</v>
      </c>
      <c r="C55" s="160" t="s">
        <v>1283</v>
      </c>
      <c r="D55" s="161" t="s">
        <v>2961</v>
      </c>
      <c r="E55" s="162" t="s">
        <v>156</v>
      </c>
      <c r="F55" s="163">
        <v>2</v>
      </c>
    </row>
    <row r="56" spans="2:6" ht="26.25" x14ac:dyDescent="0.4">
      <c r="B56" s="53" t="s">
        <v>233</v>
      </c>
      <c r="C56" s="164" t="s">
        <v>1284</v>
      </c>
      <c r="D56" s="165" t="s">
        <v>2961</v>
      </c>
      <c r="E56" s="166" t="s">
        <v>159</v>
      </c>
      <c r="F56" s="167">
        <v>1</v>
      </c>
    </row>
    <row r="57" spans="2:6" ht="26.25" x14ac:dyDescent="0.4">
      <c r="B57" s="52" t="s">
        <v>128</v>
      </c>
      <c r="C57" s="160" t="s">
        <v>1285</v>
      </c>
      <c r="D57" s="161" t="s">
        <v>2960</v>
      </c>
      <c r="E57" s="162" t="s">
        <v>159</v>
      </c>
      <c r="F57" s="168">
        <v>1</v>
      </c>
    </row>
    <row r="58" spans="2:6" ht="26.25" x14ac:dyDescent="0.4">
      <c r="B58" s="53" t="s">
        <v>361</v>
      </c>
      <c r="C58" s="164" t="s">
        <v>1286</v>
      </c>
      <c r="D58" s="165" t="s">
        <v>2960</v>
      </c>
      <c r="E58" s="166" t="s">
        <v>156</v>
      </c>
      <c r="F58" s="167">
        <v>1</v>
      </c>
    </row>
    <row r="59" spans="2:6" ht="26.25" x14ac:dyDescent="0.4">
      <c r="B59" s="52" t="s">
        <v>183</v>
      </c>
      <c r="C59" s="160" t="s">
        <v>1287</v>
      </c>
      <c r="D59" s="161" t="s">
        <v>2959</v>
      </c>
      <c r="E59" s="162" t="s">
        <v>157</v>
      </c>
      <c r="F59" s="163">
        <v>1</v>
      </c>
    </row>
    <row r="60" spans="2:6" ht="26.25" x14ac:dyDescent="0.4">
      <c r="B60" s="53" t="s">
        <v>236</v>
      </c>
      <c r="C60" s="164" t="s">
        <v>1288</v>
      </c>
      <c r="D60" s="165" t="s">
        <v>2959</v>
      </c>
      <c r="E60" s="166" t="s">
        <v>156</v>
      </c>
      <c r="F60" s="167">
        <v>1</v>
      </c>
    </row>
    <row r="61" spans="2:6" ht="26.25" x14ac:dyDescent="0.4">
      <c r="B61" s="52" t="s">
        <v>133</v>
      </c>
      <c r="C61" s="160" t="s">
        <v>1290</v>
      </c>
      <c r="D61" s="161" t="s">
        <v>2961</v>
      </c>
      <c r="E61" s="162" t="s">
        <v>156</v>
      </c>
      <c r="F61" s="168">
        <v>1</v>
      </c>
    </row>
    <row r="62" spans="2:6" ht="26.25" x14ac:dyDescent="0.4">
      <c r="B62" s="53" t="s">
        <v>363</v>
      </c>
      <c r="C62" s="164" t="s">
        <v>1291</v>
      </c>
      <c r="D62" s="165" t="s">
        <v>2959</v>
      </c>
      <c r="E62" s="166" t="s">
        <v>1198</v>
      </c>
      <c r="F62" s="167">
        <v>1</v>
      </c>
    </row>
    <row r="63" spans="2:6" ht="26.25" x14ac:dyDescent="0.4">
      <c r="B63" s="52" t="s">
        <v>319</v>
      </c>
      <c r="C63" s="160" t="s">
        <v>1292</v>
      </c>
      <c r="D63" s="161" t="s">
        <v>2957</v>
      </c>
      <c r="E63" s="162" t="s">
        <v>156</v>
      </c>
      <c r="F63" s="163">
        <v>1</v>
      </c>
    </row>
    <row r="64" spans="2:6" ht="26.25" x14ac:dyDescent="0.4">
      <c r="B64" s="53" t="s">
        <v>363</v>
      </c>
      <c r="C64" s="164" t="s">
        <v>1293</v>
      </c>
      <c r="D64" s="165" t="s">
        <v>2952</v>
      </c>
      <c r="E64" s="166" t="s">
        <v>1198</v>
      </c>
      <c r="F64" s="167">
        <v>1</v>
      </c>
    </row>
    <row r="65" spans="2:6" ht="26.25" x14ac:dyDescent="0.4">
      <c r="B65" s="52" t="s">
        <v>176</v>
      </c>
      <c r="C65" s="160" t="s">
        <v>1294</v>
      </c>
      <c r="D65" s="161" t="s">
        <v>2962</v>
      </c>
      <c r="E65" s="162" t="s">
        <v>158</v>
      </c>
      <c r="F65" s="168">
        <v>1</v>
      </c>
    </row>
    <row r="66" spans="2:6" ht="26.25" x14ac:dyDescent="0.4">
      <c r="B66" s="53" t="s">
        <v>129</v>
      </c>
      <c r="C66" s="164" t="s">
        <v>1295</v>
      </c>
      <c r="D66" s="165" t="s">
        <v>2963</v>
      </c>
      <c r="E66" s="166" t="s">
        <v>157</v>
      </c>
      <c r="F66" s="167">
        <v>1</v>
      </c>
    </row>
    <row r="67" spans="2:6" ht="26.25" x14ac:dyDescent="0.4">
      <c r="B67" s="52" t="s">
        <v>434</v>
      </c>
      <c r="C67" s="160" t="s">
        <v>1296</v>
      </c>
      <c r="D67" s="161" t="s">
        <v>2964</v>
      </c>
      <c r="E67" s="162" t="s">
        <v>156</v>
      </c>
      <c r="F67" s="163">
        <v>1</v>
      </c>
    </row>
    <row r="68" spans="2:6" ht="26.25" x14ac:dyDescent="0.4">
      <c r="B68" s="53" t="s">
        <v>128</v>
      </c>
      <c r="C68" s="164" t="s">
        <v>1297</v>
      </c>
      <c r="D68" s="165" t="s">
        <v>2964</v>
      </c>
      <c r="E68" s="166" t="s">
        <v>158</v>
      </c>
      <c r="F68" s="167">
        <v>1</v>
      </c>
    </row>
    <row r="69" spans="2:6" ht="26.25" x14ac:dyDescent="0.4">
      <c r="B69" s="52" t="s">
        <v>204</v>
      </c>
      <c r="C69" s="160" t="s">
        <v>1298</v>
      </c>
      <c r="D69" s="161" t="s">
        <v>2964</v>
      </c>
      <c r="E69" s="162" t="s">
        <v>156</v>
      </c>
      <c r="F69" s="168">
        <v>1</v>
      </c>
    </row>
    <row r="70" spans="2:6" ht="26.25" x14ac:dyDescent="0.4">
      <c r="B70" s="53" t="s">
        <v>202</v>
      </c>
      <c r="C70" s="164" t="s">
        <v>1299</v>
      </c>
      <c r="D70" s="165" t="s">
        <v>2965</v>
      </c>
      <c r="E70" s="166" t="s">
        <v>156</v>
      </c>
      <c r="F70" s="167">
        <v>1</v>
      </c>
    </row>
    <row r="71" spans="2:6" ht="26.25" x14ac:dyDescent="0.4">
      <c r="B71" s="52" t="s">
        <v>205</v>
      </c>
      <c r="C71" s="160" t="s">
        <v>1300</v>
      </c>
      <c r="D71" s="161" t="s">
        <v>2966</v>
      </c>
      <c r="E71" s="162" t="s">
        <v>157</v>
      </c>
      <c r="F71" s="163">
        <v>1</v>
      </c>
    </row>
    <row r="72" spans="2:6" ht="26.25" x14ac:dyDescent="0.4">
      <c r="B72" s="53" t="s">
        <v>444</v>
      </c>
      <c r="C72" s="164" t="s">
        <v>1301</v>
      </c>
      <c r="D72" s="165" t="s">
        <v>2966</v>
      </c>
      <c r="E72" s="166" t="s">
        <v>156</v>
      </c>
      <c r="F72" s="167">
        <v>1</v>
      </c>
    </row>
    <row r="73" spans="2:6" ht="26.25" x14ac:dyDescent="0.4">
      <c r="B73" s="52" t="s">
        <v>199</v>
      </c>
      <c r="C73" s="160" t="s">
        <v>1302</v>
      </c>
      <c r="D73" s="161" t="s">
        <v>2967</v>
      </c>
      <c r="E73" s="162" t="s">
        <v>156</v>
      </c>
      <c r="F73" s="168">
        <v>1</v>
      </c>
    </row>
    <row r="74" spans="2:6" ht="26.25" x14ac:dyDescent="0.4">
      <c r="B74" s="53" t="s">
        <v>200</v>
      </c>
      <c r="C74" s="164" t="s">
        <v>1303</v>
      </c>
      <c r="D74" s="165" t="s">
        <v>2967</v>
      </c>
      <c r="E74" s="166" t="s">
        <v>156</v>
      </c>
      <c r="F74" s="167">
        <v>1</v>
      </c>
    </row>
    <row r="75" spans="2:6" ht="26.25" x14ac:dyDescent="0.4">
      <c r="B75" s="52" t="s">
        <v>133</v>
      </c>
      <c r="C75" s="160" t="s">
        <v>1304</v>
      </c>
      <c r="D75" s="161" t="s">
        <v>2968</v>
      </c>
      <c r="E75" s="162" t="s">
        <v>158</v>
      </c>
      <c r="F75" s="163">
        <v>1</v>
      </c>
    </row>
    <row r="76" spans="2:6" ht="26.25" x14ac:dyDescent="0.4">
      <c r="B76" s="53" t="s">
        <v>375</v>
      </c>
      <c r="C76" s="164" t="s">
        <v>1305</v>
      </c>
      <c r="D76" s="165" t="s">
        <v>2968</v>
      </c>
      <c r="E76" s="166" t="s">
        <v>156</v>
      </c>
      <c r="F76" s="167">
        <v>1</v>
      </c>
    </row>
    <row r="77" spans="2:6" ht="26.25" x14ac:dyDescent="0.4">
      <c r="B77" s="52" t="s">
        <v>403</v>
      </c>
      <c r="C77" s="160" t="s">
        <v>1306</v>
      </c>
      <c r="D77" s="161" t="s">
        <v>2969</v>
      </c>
      <c r="E77" s="162" t="s">
        <v>156</v>
      </c>
      <c r="F77" s="168">
        <v>2</v>
      </c>
    </row>
    <row r="78" spans="2:6" ht="26.25" x14ac:dyDescent="0.4">
      <c r="B78" s="53" t="s">
        <v>406</v>
      </c>
      <c r="C78" s="164" t="s">
        <v>1307</v>
      </c>
      <c r="D78" s="165" t="s">
        <v>2970</v>
      </c>
      <c r="E78" s="166" t="s">
        <v>156</v>
      </c>
      <c r="F78" s="167">
        <v>1</v>
      </c>
    </row>
    <row r="79" spans="2:6" ht="26.25" x14ac:dyDescent="0.4">
      <c r="B79" s="52" t="s">
        <v>128</v>
      </c>
      <c r="C79" s="160" t="s">
        <v>1309</v>
      </c>
      <c r="D79" s="161" t="s">
        <v>2970</v>
      </c>
      <c r="E79" s="162" t="s">
        <v>158</v>
      </c>
      <c r="F79" s="163">
        <v>1</v>
      </c>
    </row>
    <row r="80" spans="2:6" ht="26.25" x14ac:dyDescent="0.4">
      <c r="B80" s="53" t="s">
        <v>131</v>
      </c>
      <c r="C80" s="164" t="s">
        <v>1310</v>
      </c>
      <c r="D80" s="165" t="s">
        <v>2971</v>
      </c>
      <c r="E80" s="166" t="s">
        <v>159</v>
      </c>
      <c r="F80" s="167">
        <v>1</v>
      </c>
    </row>
    <row r="81" spans="2:6" ht="26.25" x14ac:dyDescent="0.4">
      <c r="B81" s="52" t="s">
        <v>451</v>
      </c>
      <c r="C81" s="160" t="s">
        <v>1311</v>
      </c>
      <c r="D81" s="161" t="s">
        <v>2971</v>
      </c>
      <c r="E81" s="162" t="s">
        <v>158</v>
      </c>
      <c r="F81" s="168">
        <v>1</v>
      </c>
    </row>
    <row r="82" spans="2:6" ht="26.25" x14ac:dyDescent="0.4">
      <c r="B82" s="53" t="s">
        <v>440</v>
      </c>
      <c r="C82" s="164" t="s">
        <v>1312</v>
      </c>
      <c r="D82" s="165" t="s">
        <v>2971</v>
      </c>
      <c r="E82" s="166" t="s">
        <v>156</v>
      </c>
      <c r="F82" s="167">
        <v>1</v>
      </c>
    </row>
    <row r="83" spans="2:6" ht="26.25" x14ac:dyDescent="0.4">
      <c r="B83" s="52" t="s">
        <v>205</v>
      </c>
      <c r="C83" s="160" t="s">
        <v>1313</v>
      </c>
      <c r="D83" s="161" t="s">
        <v>2971</v>
      </c>
      <c r="E83" s="162" t="s">
        <v>158</v>
      </c>
      <c r="F83" s="163">
        <v>1</v>
      </c>
    </row>
    <row r="84" spans="2:6" ht="26.25" x14ac:dyDescent="0.4">
      <c r="B84" s="53" t="s">
        <v>430</v>
      </c>
      <c r="C84" s="164" t="s">
        <v>1314</v>
      </c>
      <c r="D84" s="165" t="s">
        <v>2971</v>
      </c>
      <c r="E84" s="166" t="s">
        <v>156</v>
      </c>
      <c r="F84" s="167">
        <v>1</v>
      </c>
    </row>
    <row r="85" spans="2:6" ht="26.25" x14ac:dyDescent="0.4">
      <c r="B85" s="52" t="s">
        <v>58</v>
      </c>
      <c r="C85" s="160" t="s">
        <v>1315</v>
      </c>
      <c r="D85" s="161" t="s">
        <v>2972</v>
      </c>
      <c r="E85" s="162" t="s">
        <v>157</v>
      </c>
      <c r="F85" s="168">
        <v>1</v>
      </c>
    </row>
    <row r="86" spans="2:6" ht="26.25" x14ac:dyDescent="0.4">
      <c r="B86" s="53" t="s">
        <v>386</v>
      </c>
      <c r="C86" s="164" t="s">
        <v>1316</v>
      </c>
      <c r="D86" s="165" t="s">
        <v>2972</v>
      </c>
      <c r="E86" s="166" t="s">
        <v>156</v>
      </c>
      <c r="F86" s="167">
        <v>1</v>
      </c>
    </row>
    <row r="87" spans="2:6" ht="26.25" x14ac:dyDescent="0.4">
      <c r="B87" s="52" t="s">
        <v>199</v>
      </c>
      <c r="C87" s="160" t="s">
        <v>1317</v>
      </c>
      <c r="D87" s="161" t="s">
        <v>2972</v>
      </c>
      <c r="E87" s="162" t="s">
        <v>1198</v>
      </c>
      <c r="F87" s="163">
        <v>2</v>
      </c>
    </row>
    <row r="88" spans="2:6" ht="26.25" x14ac:dyDescent="0.4">
      <c r="B88" s="53" t="s">
        <v>232</v>
      </c>
      <c r="C88" s="164" t="s">
        <v>1318</v>
      </c>
      <c r="D88" s="165" t="s">
        <v>2972</v>
      </c>
      <c r="E88" s="166" t="s">
        <v>156</v>
      </c>
      <c r="F88" s="167">
        <v>1</v>
      </c>
    </row>
    <row r="89" spans="2:6" ht="26.25" x14ac:dyDescent="0.4">
      <c r="B89" s="52" t="s">
        <v>128</v>
      </c>
      <c r="C89" s="160" t="s">
        <v>1319</v>
      </c>
      <c r="D89" s="161" t="s">
        <v>2973</v>
      </c>
      <c r="E89" s="162" t="s">
        <v>159</v>
      </c>
      <c r="F89" s="168">
        <v>1</v>
      </c>
    </row>
    <row r="90" spans="2:6" ht="26.25" x14ac:dyDescent="0.4">
      <c r="B90" s="53" t="s">
        <v>105</v>
      </c>
      <c r="C90" s="164" t="s">
        <v>1320</v>
      </c>
      <c r="D90" s="165" t="s">
        <v>2973</v>
      </c>
      <c r="E90" s="166" t="s">
        <v>156</v>
      </c>
      <c r="F90" s="167">
        <v>1</v>
      </c>
    </row>
    <row r="91" spans="2:6" ht="26.25" x14ac:dyDescent="0.4">
      <c r="B91" s="52" t="s">
        <v>129</v>
      </c>
      <c r="C91" s="160" t="s">
        <v>1321</v>
      </c>
      <c r="D91" s="161" t="s">
        <v>2973</v>
      </c>
      <c r="E91" s="162" t="s">
        <v>156</v>
      </c>
      <c r="F91" s="163">
        <v>1</v>
      </c>
    </row>
    <row r="92" spans="2:6" ht="26.25" x14ac:dyDescent="0.4">
      <c r="B92" s="53" t="s">
        <v>417</v>
      </c>
      <c r="C92" s="164" t="s">
        <v>1322</v>
      </c>
      <c r="D92" s="165" t="s">
        <v>2974</v>
      </c>
      <c r="E92" s="166" t="s">
        <v>159</v>
      </c>
      <c r="F92" s="167">
        <v>1</v>
      </c>
    </row>
    <row r="93" spans="2:6" ht="26.25" x14ac:dyDescent="0.4">
      <c r="B93" s="52" t="s">
        <v>51</v>
      </c>
      <c r="C93" s="160" t="s">
        <v>1323</v>
      </c>
      <c r="D93" s="161" t="s">
        <v>2974</v>
      </c>
      <c r="E93" s="162" t="s">
        <v>159</v>
      </c>
      <c r="F93" s="168">
        <v>1</v>
      </c>
    </row>
    <row r="94" spans="2:6" ht="26.25" x14ac:dyDescent="0.4">
      <c r="B94" s="53" t="s">
        <v>375</v>
      </c>
      <c r="C94" s="164" t="s">
        <v>1325</v>
      </c>
      <c r="D94" s="165" t="s">
        <v>2974</v>
      </c>
      <c r="E94" s="166" t="s">
        <v>161</v>
      </c>
      <c r="F94" s="167">
        <v>2</v>
      </c>
    </row>
    <row r="95" spans="2:6" ht="26.25" x14ac:dyDescent="0.4">
      <c r="B95" s="52" t="s">
        <v>408</v>
      </c>
      <c r="C95" s="160" t="s">
        <v>1327</v>
      </c>
      <c r="D95" s="161" t="s">
        <v>2974</v>
      </c>
      <c r="E95" s="162" t="s">
        <v>158</v>
      </c>
      <c r="F95" s="163">
        <v>1</v>
      </c>
    </row>
    <row r="96" spans="2:6" ht="26.25" x14ac:dyDescent="0.4">
      <c r="B96" s="53" t="s">
        <v>436</v>
      </c>
      <c r="C96" s="164" t="s">
        <v>1328</v>
      </c>
      <c r="D96" s="165" t="s">
        <v>2975</v>
      </c>
      <c r="E96" s="166" t="s">
        <v>156</v>
      </c>
      <c r="F96" s="167">
        <v>1</v>
      </c>
    </row>
    <row r="97" spans="2:6" ht="26.25" x14ac:dyDescent="0.4">
      <c r="B97" s="52" t="s">
        <v>464</v>
      </c>
      <c r="C97" s="160" t="s">
        <v>1329</v>
      </c>
      <c r="D97" s="161" t="s">
        <v>2975</v>
      </c>
      <c r="E97" s="162" t="s">
        <v>157</v>
      </c>
      <c r="F97" s="168">
        <v>1</v>
      </c>
    </row>
    <row r="98" spans="2:6" ht="26.25" x14ac:dyDescent="0.4">
      <c r="B98" s="53" t="s">
        <v>198</v>
      </c>
      <c r="C98" s="164" t="s">
        <v>1330</v>
      </c>
      <c r="D98" s="165" t="s">
        <v>2976</v>
      </c>
      <c r="E98" s="166" t="s">
        <v>158</v>
      </c>
      <c r="F98" s="167">
        <v>1</v>
      </c>
    </row>
    <row r="99" spans="2:6" ht="26.25" x14ac:dyDescent="0.4">
      <c r="B99" s="52" t="s">
        <v>196</v>
      </c>
      <c r="C99" s="160" t="s">
        <v>1331</v>
      </c>
      <c r="D99" s="161" t="s">
        <v>2973</v>
      </c>
      <c r="E99" s="162" t="s">
        <v>1198</v>
      </c>
      <c r="F99" s="163">
        <v>1</v>
      </c>
    </row>
    <row r="100" spans="2:6" ht="26.25" x14ac:dyDescent="0.4">
      <c r="B100" s="53" t="s">
        <v>134</v>
      </c>
      <c r="C100" s="164" t="s">
        <v>1332</v>
      </c>
      <c r="D100" s="165" t="s">
        <v>2977</v>
      </c>
      <c r="E100" s="166" t="s">
        <v>159</v>
      </c>
      <c r="F100" s="167">
        <v>1</v>
      </c>
    </row>
    <row r="101" spans="2:6" ht="26.25" x14ac:dyDescent="0.4">
      <c r="B101" s="52" t="s">
        <v>350</v>
      </c>
      <c r="C101" s="160" t="s">
        <v>1333</v>
      </c>
      <c r="D101" s="161" t="s">
        <v>2977</v>
      </c>
      <c r="E101" s="162" t="s">
        <v>158</v>
      </c>
      <c r="F101" s="168">
        <v>2</v>
      </c>
    </row>
    <row r="102" spans="2:6" ht="26.25" x14ac:dyDescent="0.4">
      <c r="B102" s="53" t="s">
        <v>436</v>
      </c>
      <c r="C102" s="164" t="s">
        <v>1334</v>
      </c>
      <c r="D102" s="165" t="s">
        <v>2977</v>
      </c>
      <c r="E102" s="166" t="s">
        <v>158</v>
      </c>
      <c r="F102" s="167">
        <v>1</v>
      </c>
    </row>
    <row r="103" spans="2:6" ht="26.25" x14ac:dyDescent="0.4">
      <c r="B103" s="52" t="s">
        <v>37</v>
      </c>
      <c r="C103" s="160" t="s">
        <v>1335</v>
      </c>
      <c r="D103" s="161" t="s">
        <v>2978</v>
      </c>
      <c r="E103" s="162" t="s">
        <v>156</v>
      </c>
      <c r="F103" s="163">
        <v>1</v>
      </c>
    </row>
    <row r="104" spans="2:6" ht="26.25" x14ac:dyDescent="0.4">
      <c r="B104" s="53" t="s">
        <v>472</v>
      </c>
      <c r="C104" s="164" t="s">
        <v>1336</v>
      </c>
      <c r="D104" s="165" t="s">
        <v>2979</v>
      </c>
      <c r="E104" s="166" t="s">
        <v>1198</v>
      </c>
      <c r="F104" s="167">
        <v>1</v>
      </c>
    </row>
    <row r="105" spans="2:6" ht="26.25" x14ac:dyDescent="0.4">
      <c r="B105" s="52" t="s">
        <v>429</v>
      </c>
      <c r="C105" s="160" t="s">
        <v>1337</v>
      </c>
      <c r="D105" s="161" t="s">
        <v>2979</v>
      </c>
      <c r="E105" s="162" t="s">
        <v>1198</v>
      </c>
      <c r="F105" s="168">
        <v>1</v>
      </c>
    </row>
    <row r="106" spans="2:6" ht="26.25" x14ac:dyDescent="0.4">
      <c r="B106" s="53" t="s">
        <v>422</v>
      </c>
      <c r="C106" s="164" t="s">
        <v>1338</v>
      </c>
      <c r="D106" s="165" t="s">
        <v>2980</v>
      </c>
      <c r="E106" s="166" t="s">
        <v>156</v>
      </c>
      <c r="F106" s="167">
        <v>3</v>
      </c>
    </row>
    <row r="107" spans="2:6" ht="26.25" x14ac:dyDescent="0.4">
      <c r="B107" s="52" t="s">
        <v>200</v>
      </c>
      <c r="C107" s="160" t="s">
        <v>1339</v>
      </c>
      <c r="D107" s="161" t="s">
        <v>2961</v>
      </c>
      <c r="E107" s="162" t="s">
        <v>156</v>
      </c>
      <c r="F107" s="163">
        <v>1</v>
      </c>
    </row>
    <row r="108" spans="2:6" ht="26.25" x14ac:dyDescent="0.4">
      <c r="B108" s="53" t="s">
        <v>206</v>
      </c>
      <c r="C108" s="164" t="s">
        <v>1340</v>
      </c>
      <c r="D108" s="165" t="s">
        <v>2976</v>
      </c>
      <c r="E108" s="166" t="s">
        <v>1198</v>
      </c>
      <c r="F108" s="167">
        <v>1</v>
      </c>
    </row>
    <row r="109" spans="2:6" ht="26.25" x14ac:dyDescent="0.4">
      <c r="B109" s="52" t="s">
        <v>118</v>
      </c>
      <c r="C109" s="160" t="s">
        <v>1341</v>
      </c>
      <c r="D109" s="161" t="s">
        <v>2965</v>
      </c>
      <c r="E109" s="162" t="s">
        <v>158</v>
      </c>
      <c r="F109" s="168">
        <v>2</v>
      </c>
    </row>
    <row r="110" spans="2:6" ht="26.25" x14ac:dyDescent="0.4">
      <c r="B110" s="53" t="s">
        <v>206</v>
      </c>
      <c r="C110" s="164" t="s">
        <v>1343</v>
      </c>
      <c r="D110" s="165" t="s">
        <v>2965</v>
      </c>
      <c r="E110" s="166" t="s">
        <v>156</v>
      </c>
      <c r="F110" s="167">
        <v>1</v>
      </c>
    </row>
    <row r="111" spans="2:6" ht="26.25" x14ac:dyDescent="0.4">
      <c r="B111" s="52" t="s">
        <v>455</v>
      </c>
      <c r="C111" s="160" t="s">
        <v>1344</v>
      </c>
      <c r="D111" s="161" t="s">
        <v>2981</v>
      </c>
      <c r="E111" s="162" t="s">
        <v>156</v>
      </c>
      <c r="F111" s="163">
        <v>1</v>
      </c>
    </row>
    <row r="112" spans="2:6" ht="26.25" x14ac:dyDescent="0.4">
      <c r="B112" s="53" t="s">
        <v>119</v>
      </c>
      <c r="C112" s="164" t="s">
        <v>1345</v>
      </c>
      <c r="D112" s="165" t="s">
        <v>2962</v>
      </c>
      <c r="E112" s="166" t="s">
        <v>158</v>
      </c>
      <c r="F112" s="167">
        <v>1</v>
      </c>
    </row>
    <row r="113" spans="2:6" ht="26.25" x14ac:dyDescent="0.4">
      <c r="B113" s="52" t="s">
        <v>193</v>
      </c>
      <c r="C113" s="160" t="s">
        <v>1346</v>
      </c>
      <c r="D113" s="161" t="s">
        <v>2967</v>
      </c>
      <c r="E113" s="162" t="s">
        <v>156</v>
      </c>
      <c r="F113" s="168">
        <v>1</v>
      </c>
    </row>
    <row r="114" spans="2:6" ht="26.25" x14ac:dyDescent="0.4">
      <c r="B114" s="53" t="s">
        <v>364</v>
      </c>
      <c r="C114" s="164" t="s">
        <v>1347</v>
      </c>
      <c r="D114" s="165" t="s">
        <v>2965</v>
      </c>
      <c r="E114" s="166" t="s">
        <v>157</v>
      </c>
      <c r="F114" s="167">
        <v>1</v>
      </c>
    </row>
    <row r="115" spans="2:6" ht="26.25" x14ac:dyDescent="0.4">
      <c r="B115" s="52" t="s">
        <v>455</v>
      </c>
      <c r="C115" s="160" t="s">
        <v>1348</v>
      </c>
      <c r="D115" s="161" t="s">
        <v>2968</v>
      </c>
      <c r="E115" s="162" t="s">
        <v>156</v>
      </c>
      <c r="F115" s="163">
        <v>1</v>
      </c>
    </row>
    <row r="116" spans="2:6" ht="26.25" x14ac:dyDescent="0.4">
      <c r="B116" s="53" t="s">
        <v>131</v>
      </c>
      <c r="C116" s="164" t="s">
        <v>1349</v>
      </c>
      <c r="D116" s="165" t="s">
        <v>2968</v>
      </c>
      <c r="E116" s="166" t="s">
        <v>156</v>
      </c>
      <c r="F116" s="167">
        <v>1</v>
      </c>
    </row>
    <row r="117" spans="2:6" ht="26.25" x14ac:dyDescent="0.4">
      <c r="B117" s="52" t="s">
        <v>500</v>
      </c>
      <c r="C117" s="160" t="s">
        <v>1350</v>
      </c>
      <c r="D117" s="161" t="s">
        <v>2976</v>
      </c>
      <c r="E117" s="162" t="s">
        <v>158</v>
      </c>
      <c r="F117" s="168">
        <v>1</v>
      </c>
    </row>
    <row r="118" spans="2:6" ht="26.25" x14ac:dyDescent="0.4">
      <c r="B118" s="53" t="s">
        <v>119</v>
      </c>
      <c r="C118" s="164" t="s">
        <v>1351</v>
      </c>
      <c r="D118" s="165" t="s">
        <v>2968</v>
      </c>
      <c r="E118" s="166" t="s">
        <v>158</v>
      </c>
      <c r="F118" s="167">
        <v>1</v>
      </c>
    </row>
    <row r="119" spans="2:6" ht="26.25" x14ac:dyDescent="0.4">
      <c r="B119" s="52" t="s">
        <v>389</v>
      </c>
      <c r="C119" s="160" t="s">
        <v>1353</v>
      </c>
      <c r="D119" s="161" t="s">
        <v>2960</v>
      </c>
      <c r="E119" s="162" t="s">
        <v>156</v>
      </c>
      <c r="F119" s="163">
        <v>1</v>
      </c>
    </row>
    <row r="120" spans="2:6" ht="26.25" x14ac:dyDescent="0.4">
      <c r="B120" s="53" t="s">
        <v>16</v>
      </c>
      <c r="C120" s="164" t="s">
        <v>1354</v>
      </c>
      <c r="D120" s="165" t="s">
        <v>2974</v>
      </c>
      <c r="E120" s="166" t="s">
        <v>162</v>
      </c>
      <c r="F120" s="167">
        <v>1</v>
      </c>
    </row>
    <row r="121" spans="2:6" ht="26.25" x14ac:dyDescent="0.4">
      <c r="B121" s="52" t="s">
        <v>120</v>
      </c>
      <c r="C121" s="160" t="s">
        <v>1355</v>
      </c>
      <c r="D121" s="161" t="s">
        <v>2973</v>
      </c>
      <c r="E121" s="162" t="s">
        <v>158</v>
      </c>
      <c r="F121" s="168">
        <v>1</v>
      </c>
    </row>
    <row r="122" spans="2:6" ht="26.25" x14ac:dyDescent="0.4">
      <c r="B122" s="53" t="s">
        <v>207</v>
      </c>
      <c r="C122" s="164" t="s">
        <v>1356</v>
      </c>
      <c r="D122" s="165" t="s">
        <v>2974</v>
      </c>
      <c r="E122" s="166" t="s">
        <v>161</v>
      </c>
      <c r="F122" s="167">
        <v>1</v>
      </c>
    </row>
    <row r="123" spans="2:6" ht="26.25" x14ac:dyDescent="0.4">
      <c r="B123" s="52" t="s">
        <v>434</v>
      </c>
      <c r="C123" s="160" t="s">
        <v>1245</v>
      </c>
      <c r="D123" s="161" t="s">
        <v>2973</v>
      </c>
      <c r="E123" s="162" t="s">
        <v>156</v>
      </c>
      <c r="F123" s="163">
        <v>1</v>
      </c>
    </row>
    <row r="124" spans="2:6" ht="26.25" x14ac:dyDescent="0.4">
      <c r="B124" s="53" t="s">
        <v>452</v>
      </c>
      <c r="C124" s="164" t="s">
        <v>1220</v>
      </c>
      <c r="D124" s="165" t="s">
        <v>2967</v>
      </c>
      <c r="E124" s="166" t="s">
        <v>157</v>
      </c>
      <c r="F124" s="167">
        <v>1</v>
      </c>
    </row>
    <row r="125" spans="2:6" ht="26.25" x14ac:dyDescent="0.4">
      <c r="B125" s="52" t="s">
        <v>468</v>
      </c>
      <c r="C125" s="160" t="s">
        <v>1357</v>
      </c>
      <c r="D125" s="161" t="s">
        <v>2972</v>
      </c>
      <c r="E125" s="162" t="s">
        <v>157</v>
      </c>
      <c r="F125" s="168">
        <v>1</v>
      </c>
    </row>
    <row r="126" spans="2:6" ht="26.25" x14ac:dyDescent="0.4">
      <c r="B126" s="53" t="s">
        <v>43</v>
      </c>
      <c r="C126" s="164" t="s">
        <v>1358</v>
      </c>
      <c r="D126" s="165" t="s">
        <v>2973</v>
      </c>
      <c r="E126" s="166" t="s">
        <v>162</v>
      </c>
      <c r="F126" s="167">
        <v>1</v>
      </c>
    </row>
    <row r="127" spans="2:6" ht="26.25" x14ac:dyDescent="0.4">
      <c r="B127" s="52" t="s">
        <v>133</v>
      </c>
      <c r="C127" s="160" t="s">
        <v>1359</v>
      </c>
      <c r="D127" s="161" t="s">
        <v>2977</v>
      </c>
      <c r="E127" s="162" t="s">
        <v>157</v>
      </c>
      <c r="F127" s="163">
        <v>1</v>
      </c>
    </row>
    <row r="128" spans="2:6" ht="26.25" x14ac:dyDescent="0.4">
      <c r="B128" s="53" t="s">
        <v>133</v>
      </c>
      <c r="C128" s="164" t="s">
        <v>1359</v>
      </c>
      <c r="D128" s="165" t="s">
        <v>2977</v>
      </c>
      <c r="E128" s="166" t="s">
        <v>157</v>
      </c>
      <c r="F128" s="167">
        <v>0</v>
      </c>
    </row>
    <row r="129" spans="2:6" ht="26.25" x14ac:dyDescent="0.4">
      <c r="B129" s="52" t="s">
        <v>120</v>
      </c>
      <c r="C129" s="160" t="s">
        <v>1360</v>
      </c>
      <c r="D129" s="161" t="s">
        <v>2979</v>
      </c>
      <c r="E129" s="162" t="s">
        <v>156</v>
      </c>
      <c r="F129" s="168">
        <v>1</v>
      </c>
    </row>
    <row r="130" spans="2:6" ht="26.25" x14ac:dyDescent="0.4">
      <c r="B130" s="53" t="s">
        <v>204</v>
      </c>
      <c r="C130" s="164" t="s">
        <v>1361</v>
      </c>
      <c r="D130" s="165" t="s">
        <v>2978</v>
      </c>
      <c r="E130" s="166" t="s">
        <v>158</v>
      </c>
      <c r="F130" s="167">
        <v>1</v>
      </c>
    </row>
    <row r="131" spans="2:6" ht="26.25" x14ac:dyDescent="0.4">
      <c r="B131" s="52" t="s">
        <v>46</v>
      </c>
      <c r="C131" s="160" t="s">
        <v>1362</v>
      </c>
      <c r="D131" s="161" t="s">
        <v>2974</v>
      </c>
      <c r="E131" s="162" t="s">
        <v>158</v>
      </c>
      <c r="F131" s="163">
        <v>1</v>
      </c>
    </row>
    <row r="132" spans="2:6" ht="26.25" x14ac:dyDescent="0.4">
      <c r="B132" s="53" t="s">
        <v>370</v>
      </c>
      <c r="C132" s="164" t="s">
        <v>1363</v>
      </c>
      <c r="D132" s="165" t="s">
        <v>2974</v>
      </c>
      <c r="E132" s="166" t="s">
        <v>161</v>
      </c>
      <c r="F132" s="167">
        <v>1</v>
      </c>
    </row>
    <row r="133" spans="2:6" ht="26.25" x14ac:dyDescent="0.4">
      <c r="B133" s="52" t="s">
        <v>182</v>
      </c>
      <c r="C133" s="160" t="s">
        <v>1364</v>
      </c>
      <c r="D133" s="161" t="s">
        <v>2971</v>
      </c>
      <c r="E133" s="162" t="s">
        <v>157</v>
      </c>
      <c r="F133" s="168">
        <v>1</v>
      </c>
    </row>
    <row r="134" spans="2:6" ht="26.25" x14ac:dyDescent="0.4">
      <c r="B134" s="53" t="s">
        <v>465</v>
      </c>
      <c r="C134" s="164" t="s">
        <v>1365</v>
      </c>
      <c r="D134" s="165" t="s">
        <v>2969</v>
      </c>
      <c r="E134" s="166" t="s">
        <v>156</v>
      </c>
      <c r="F134" s="167">
        <v>3</v>
      </c>
    </row>
    <row r="135" spans="2:6" ht="26.25" x14ac:dyDescent="0.4">
      <c r="B135" s="52" t="s">
        <v>128</v>
      </c>
      <c r="C135" s="160" t="s">
        <v>1366</v>
      </c>
      <c r="D135" s="161" t="s">
        <v>2978</v>
      </c>
      <c r="E135" s="162" t="s">
        <v>1198</v>
      </c>
      <c r="F135" s="163">
        <v>1</v>
      </c>
    </row>
    <row r="136" spans="2:6" ht="26.25" x14ac:dyDescent="0.4">
      <c r="B136" s="53" t="s">
        <v>359</v>
      </c>
      <c r="C136" s="164" t="s">
        <v>1367</v>
      </c>
      <c r="D136" s="165" t="s">
        <v>2982</v>
      </c>
      <c r="E136" s="166" t="s">
        <v>159</v>
      </c>
      <c r="F136" s="167">
        <v>3</v>
      </c>
    </row>
    <row r="137" spans="2:6" ht="26.25" x14ac:dyDescent="0.4">
      <c r="B137" s="52" t="s">
        <v>359</v>
      </c>
      <c r="C137" s="160" t="s">
        <v>1367</v>
      </c>
      <c r="D137" s="161" t="s">
        <v>2982</v>
      </c>
      <c r="E137" s="162" t="s">
        <v>159</v>
      </c>
      <c r="F137" s="168">
        <v>0</v>
      </c>
    </row>
    <row r="138" spans="2:6" ht="26.25" x14ac:dyDescent="0.4">
      <c r="B138" s="53" t="s">
        <v>359</v>
      </c>
      <c r="C138" s="164" t="s">
        <v>1367</v>
      </c>
      <c r="D138" s="165" t="s">
        <v>2982</v>
      </c>
      <c r="E138" s="166" t="s">
        <v>159</v>
      </c>
      <c r="F138" s="167">
        <v>0</v>
      </c>
    </row>
    <row r="139" spans="2:6" ht="26.25" x14ac:dyDescent="0.4">
      <c r="B139" s="52" t="s">
        <v>443</v>
      </c>
      <c r="C139" s="160" t="s">
        <v>1369</v>
      </c>
      <c r="D139" s="161" t="s">
        <v>2982</v>
      </c>
      <c r="E139" s="162" t="s">
        <v>158</v>
      </c>
      <c r="F139" s="163">
        <v>1</v>
      </c>
    </row>
    <row r="140" spans="2:6" ht="26.25" x14ac:dyDescent="0.4">
      <c r="B140" s="53" t="s">
        <v>40</v>
      </c>
      <c r="C140" s="164" t="s">
        <v>1370</v>
      </c>
      <c r="D140" s="165" t="s">
        <v>2979</v>
      </c>
      <c r="E140" s="166" t="s">
        <v>156</v>
      </c>
      <c r="F140" s="167">
        <v>1</v>
      </c>
    </row>
    <row r="141" spans="2:6" ht="26.25" x14ac:dyDescent="0.4">
      <c r="B141" s="52" t="s">
        <v>403</v>
      </c>
      <c r="C141" s="160" t="s">
        <v>1371</v>
      </c>
      <c r="D141" s="161" t="s">
        <v>2980</v>
      </c>
      <c r="E141" s="162" t="s">
        <v>162</v>
      </c>
      <c r="F141" s="168">
        <v>1</v>
      </c>
    </row>
    <row r="142" spans="2:6" ht="26.25" x14ac:dyDescent="0.4">
      <c r="B142" s="53" t="s">
        <v>125</v>
      </c>
      <c r="C142" s="164" t="s">
        <v>1372</v>
      </c>
      <c r="D142" s="165" t="s">
        <v>2980</v>
      </c>
      <c r="E142" s="166" t="s">
        <v>159</v>
      </c>
      <c r="F142" s="167">
        <v>1</v>
      </c>
    </row>
    <row r="143" spans="2:6" ht="26.25" x14ac:dyDescent="0.4">
      <c r="B143" s="52" t="s">
        <v>499</v>
      </c>
      <c r="C143" s="160" t="s">
        <v>1373</v>
      </c>
      <c r="D143" s="161" t="s">
        <v>2981</v>
      </c>
      <c r="E143" s="162" t="s">
        <v>161</v>
      </c>
      <c r="F143" s="163">
        <v>1</v>
      </c>
    </row>
    <row r="144" spans="2:6" ht="26.25" x14ac:dyDescent="0.4">
      <c r="B144" s="53" t="s">
        <v>133</v>
      </c>
      <c r="C144" s="164" t="s">
        <v>1374</v>
      </c>
      <c r="D144" s="165" t="s">
        <v>2983</v>
      </c>
      <c r="E144" s="166" t="s">
        <v>156</v>
      </c>
      <c r="F144" s="167">
        <v>1</v>
      </c>
    </row>
    <row r="145" spans="2:6" ht="26.25" x14ac:dyDescent="0.4">
      <c r="B145" s="52" t="s">
        <v>194</v>
      </c>
      <c r="C145" s="160" t="s">
        <v>1375</v>
      </c>
      <c r="D145" s="161" t="s">
        <v>2979</v>
      </c>
      <c r="E145" s="162" t="s">
        <v>158</v>
      </c>
      <c r="F145" s="168">
        <v>1</v>
      </c>
    </row>
    <row r="146" spans="2:6" ht="26.25" x14ac:dyDescent="0.4">
      <c r="B146" s="53" t="s">
        <v>130</v>
      </c>
      <c r="C146" s="164" t="s">
        <v>1376</v>
      </c>
      <c r="D146" s="165" t="s">
        <v>2978</v>
      </c>
      <c r="E146" s="166" t="s">
        <v>158</v>
      </c>
      <c r="F146" s="167">
        <v>1</v>
      </c>
    </row>
    <row r="147" spans="2:6" ht="26.25" x14ac:dyDescent="0.4">
      <c r="B147" s="52" t="s">
        <v>206</v>
      </c>
      <c r="C147" s="160" t="s">
        <v>1377</v>
      </c>
      <c r="D147" s="161" t="s">
        <v>2983</v>
      </c>
      <c r="E147" s="162" t="s">
        <v>158</v>
      </c>
      <c r="F147" s="163">
        <v>1</v>
      </c>
    </row>
    <row r="148" spans="2:6" ht="26.25" x14ac:dyDescent="0.4">
      <c r="B148" s="53" t="s">
        <v>335</v>
      </c>
      <c r="C148" s="164" t="s">
        <v>1378</v>
      </c>
      <c r="D148" s="165" t="s">
        <v>2980</v>
      </c>
      <c r="E148" s="166" t="s">
        <v>1198</v>
      </c>
      <c r="F148" s="167">
        <v>1</v>
      </c>
    </row>
    <row r="149" spans="2:6" ht="26.25" x14ac:dyDescent="0.4">
      <c r="B149" s="52" t="s">
        <v>119</v>
      </c>
      <c r="C149" s="160" t="s">
        <v>1379</v>
      </c>
      <c r="D149" s="161" t="s">
        <v>2982</v>
      </c>
      <c r="E149" s="162" t="s">
        <v>1198</v>
      </c>
      <c r="F149" s="168">
        <v>1</v>
      </c>
    </row>
    <row r="150" spans="2:6" ht="26.25" x14ac:dyDescent="0.4">
      <c r="B150" s="53" t="s">
        <v>323</v>
      </c>
      <c r="C150" s="164" t="s">
        <v>1380</v>
      </c>
      <c r="D150" s="165" t="s">
        <v>2979</v>
      </c>
      <c r="E150" s="166" t="s">
        <v>157</v>
      </c>
      <c r="F150" s="167">
        <v>1</v>
      </c>
    </row>
    <row r="151" spans="2:6" ht="26.25" x14ac:dyDescent="0.4">
      <c r="B151" s="52" t="s">
        <v>134</v>
      </c>
      <c r="C151" s="160" t="s">
        <v>1381</v>
      </c>
      <c r="D151" s="161" t="s">
        <v>2970</v>
      </c>
      <c r="E151" s="162" t="s">
        <v>160</v>
      </c>
      <c r="F151" s="163">
        <v>1</v>
      </c>
    </row>
    <row r="152" spans="2:6" ht="26.25" x14ac:dyDescent="0.4">
      <c r="B152" s="53" t="s">
        <v>128</v>
      </c>
      <c r="C152" s="164" t="s">
        <v>1382</v>
      </c>
      <c r="D152" s="165" t="s">
        <v>2984</v>
      </c>
      <c r="E152" s="166" t="s">
        <v>156</v>
      </c>
      <c r="F152" s="167">
        <v>1</v>
      </c>
    </row>
    <row r="153" spans="2:6" ht="26.25" x14ac:dyDescent="0.4">
      <c r="B153" s="52" t="s">
        <v>129</v>
      </c>
      <c r="C153" s="160" t="s">
        <v>1383</v>
      </c>
      <c r="D153" s="161" t="s">
        <v>2984</v>
      </c>
      <c r="E153" s="162" t="s">
        <v>158</v>
      </c>
      <c r="F153" s="168">
        <v>1</v>
      </c>
    </row>
    <row r="154" spans="2:6" ht="26.25" x14ac:dyDescent="0.4">
      <c r="B154" s="53" t="s">
        <v>128</v>
      </c>
      <c r="C154" s="164" t="s">
        <v>1384</v>
      </c>
      <c r="D154" s="165" t="s">
        <v>2984</v>
      </c>
      <c r="E154" s="166" t="s">
        <v>1198</v>
      </c>
      <c r="F154" s="167">
        <v>1</v>
      </c>
    </row>
    <row r="155" spans="2:6" ht="26.25" x14ac:dyDescent="0.4">
      <c r="B155" s="52" t="s">
        <v>401</v>
      </c>
      <c r="C155" s="160" t="s">
        <v>1385</v>
      </c>
      <c r="D155" s="161" t="s">
        <v>2979</v>
      </c>
      <c r="E155" s="162" t="s">
        <v>159</v>
      </c>
      <c r="F155" s="163">
        <v>1</v>
      </c>
    </row>
    <row r="156" spans="2:6" ht="26.25" x14ac:dyDescent="0.4">
      <c r="B156" s="53" t="s">
        <v>377</v>
      </c>
      <c r="C156" s="164" t="s">
        <v>1386</v>
      </c>
      <c r="D156" s="165" t="s">
        <v>2981</v>
      </c>
      <c r="E156" s="166" t="s">
        <v>161</v>
      </c>
      <c r="F156" s="167">
        <v>1</v>
      </c>
    </row>
    <row r="157" spans="2:6" ht="26.25" x14ac:dyDescent="0.4">
      <c r="B157" s="52" t="s">
        <v>294</v>
      </c>
      <c r="C157" s="160" t="s">
        <v>1387</v>
      </c>
      <c r="D157" s="161" t="s">
        <v>2983</v>
      </c>
      <c r="E157" s="162" t="s">
        <v>158</v>
      </c>
      <c r="F157" s="168">
        <v>1</v>
      </c>
    </row>
    <row r="158" spans="2:6" ht="26.25" x14ac:dyDescent="0.4">
      <c r="B158" s="53" t="s">
        <v>233</v>
      </c>
      <c r="C158" s="164" t="s">
        <v>1388</v>
      </c>
      <c r="D158" s="165" t="s">
        <v>2985</v>
      </c>
      <c r="E158" s="166" t="s">
        <v>156</v>
      </c>
      <c r="F158" s="167">
        <v>2</v>
      </c>
    </row>
    <row r="159" spans="2:6" ht="26.25" x14ac:dyDescent="0.4">
      <c r="B159" s="52" t="s">
        <v>173</v>
      </c>
      <c r="C159" s="160" t="s">
        <v>1389</v>
      </c>
      <c r="D159" s="161" t="s">
        <v>2982</v>
      </c>
      <c r="E159" s="162" t="s">
        <v>157</v>
      </c>
      <c r="F159" s="163">
        <v>1</v>
      </c>
    </row>
    <row r="160" spans="2:6" ht="26.25" x14ac:dyDescent="0.4">
      <c r="B160" s="53" t="s">
        <v>119</v>
      </c>
      <c r="C160" s="164" t="s">
        <v>1390</v>
      </c>
      <c r="D160" s="165" t="s">
        <v>2984</v>
      </c>
      <c r="E160" s="166" t="s">
        <v>1198</v>
      </c>
      <c r="F160" s="167">
        <v>1</v>
      </c>
    </row>
    <row r="161" spans="2:6" ht="26.25" x14ac:dyDescent="0.4">
      <c r="B161" s="52" t="s">
        <v>253</v>
      </c>
      <c r="C161" s="160" t="s">
        <v>1391</v>
      </c>
      <c r="D161" s="161" t="s">
        <v>2980</v>
      </c>
      <c r="E161" s="162" t="s">
        <v>157</v>
      </c>
      <c r="F161" s="168">
        <v>1</v>
      </c>
    </row>
    <row r="162" spans="2:6" ht="26.25" x14ac:dyDescent="0.4">
      <c r="B162" s="53" t="s">
        <v>130</v>
      </c>
      <c r="C162" s="164" t="s">
        <v>1393</v>
      </c>
      <c r="D162" s="165" t="s">
        <v>2982</v>
      </c>
      <c r="E162" s="166" t="s">
        <v>162</v>
      </c>
      <c r="F162" s="167">
        <v>1</v>
      </c>
    </row>
    <row r="163" spans="2:6" ht="26.25" x14ac:dyDescent="0.4">
      <c r="B163" s="52" t="s">
        <v>129</v>
      </c>
      <c r="C163" s="160" t="s">
        <v>1394</v>
      </c>
      <c r="D163" s="161" t="s">
        <v>2984</v>
      </c>
      <c r="E163" s="162" t="s">
        <v>158</v>
      </c>
      <c r="F163" s="163">
        <v>1</v>
      </c>
    </row>
    <row r="164" spans="2:6" ht="26.25" x14ac:dyDescent="0.4">
      <c r="B164" s="53" t="s">
        <v>132</v>
      </c>
      <c r="C164" s="164" t="s">
        <v>1342</v>
      </c>
      <c r="D164" s="165" t="s">
        <v>2986</v>
      </c>
      <c r="E164" s="166" t="s">
        <v>1198</v>
      </c>
      <c r="F164" s="167">
        <v>2</v>
      </c>
    </row>
    <row r="165" spans="2:6" ht="26.25" x14ac:dyDescent="0.4">
      <c r="B165" s="52" t="s">
        <v>134</v>
      </c>
      <c r="C165" s="160" t="s">
        <v>1395</v>
      </c>
      <c r="D165" s="161" t="s">
        <v>2987</v>
      </c>
      <c r="E165" s="162" t="s">
        <v>158</v>
      </c>
      <c r="F165" s="168">
        <v>1</v>
      </c>
    </row>
    <row r="166" spans="2:6" ht="26.25" x14ac:dyDescent="0.4">
      <c r="B166" s="53" t="s">
        <v>133</v>
      </c>
      <c r="C166" s="164" t="s">
        <v>1396</v>
      </c>
      <c r="D166" s="165" t="s">
        <v>2987</v>
      </c>
      <c r="E166" s="166" t="s">
        <v>159</v>
      </c>
      <c r="F166" s="167">
        <v>1</v>
      </c>
    </row>
    <row r="167" spans="2:6" ht="26.25" x14ac:dyDescent="0.4">
      <c r="B167" s="52" t="s">
        <v>484</v>
      </c>
      <c r="C167" s="160" t="s">
        <v>1397</v>
      </c>
      <c r="D167" s="161" t="s">
        <v>2987</v>
      </c>
      <c r="E167" s="162" t="s">
        <v>156</v>
      </c>
      <c r="F167" s="163">
        <v>2</v>
      </c>
    </row>
    <row r="168" spans="2:6" ht="26.25" x14ac:dyDescent="0.4">
      <c r="B168" s="53" t="s">
        <v>501</v>
      </c>
      <c r="C168" s="164" t="s">
        <v>1398</v>
      </c>
      <c r="D168" s="165" t="s">
        <v>2987</v>
      </c>
      <c r="E168" s="166" t="s">
        <v>158</v>
      </c>
      <c r="F168" s="167">
        <v>1</v>
      </c>
    </row>
    <row r="169" spans="2:6" ht="26.25" x14ac:dyDescent="0.4">
      <c r="B169" s="52" t="s">
        <v>432</v>
      </c>
      <c r="C169" s="160" t="s">
        <v>1399</v>
      </c>
      <c r="D169" s="161" t="s">
        <v>2988</v>
      </c>
      <c r="E169" s="162" t="s">
        <v>156</v>
      </c>
      <c r="F169" s="168">
        <v>1</v>
      </c>
    </row>
    <row r="170" spans="2:6" ht="26.25" x14ac:dyDescent="0.4">
      <c r="B170" s="53" t="s">
        <v>373</v>
      </c>
      <c r="C170" s="164" t="s">
        <v>1400</v>
      </c>
      <c r="D170" s="165" t="s">
        <v>2988</v>
      </c>
      <c r="E170" s="166" t="s">
        <v>156</v>
      </c>
      <c r="F170" s="167">
        <v>1</v>
      </c>
    </row>
    <row r="171" spans="2:6" ht="26.25" x14ac:dyDescent="0.4">
      <c r="B171" s="52" t="s">
        <v>106</v>
      </c>
      <c r="C171" s="160" t="s">
        <v>1401</v>
      </c>
      <c r="D171" s="161" t="s">
        <v>2988</v>
      </c>
      <c r="E171" s="162" t="s">
        <v>156</v>
      </c>
      <c r="F171" s="163">
        <v>1</v>
      </c>
    </row>
    <row r="172" spans="2:6" ht="26.25" x14ac:dyDescent="0.4">
      <c r="B172" s="53" t="s">
        <v>228</v>
      </c>
      <c r="C172" s="164" t="s">
        <v>1402</v>
      </c>
      <c r="D172" s="165" t="s">
        <v>2988</v>
      </c>
      <c r="E172" s="166" t="s">
        <v>161</v>
      </c>
      <c r="F172" s="167">
        <v>2</v>
      </c>
    </row>
    <row r="173" spans="2:6" ht="26.25" x14ac:dyDescent="0.4">
      <c r="B173" s="52" t="s">
        <v>528</v>
      </c>
      <c r="C173" s="160" t="s">
        <v>1403</v>
      </c>
      <c r="D173" s="161" t="s">
        <v>2988</v>
      </c>
      <c r="E173" s="162" t="s">
        <v>158</v>
      </c>
      <c r="F173" s="168">
        <v>1</v>
      </c>
    </row>
    <row r="174" spans="2:6" ht="26.25" x14ac:dyDescent="0.4">
      <c r="B174" s="53" t="s">
        <v>119</v>
      </c>
      <c r="C174" s="164" t="s">
        <v>1404</v>
      </c>
      <c r="D174" s="165" t="s">
        <v>2988</v>
      </c>
      <c r="E174" s="166" t="s">
        <v>156</v>
      </c>
      <c r="F174" s="167">
        <v>2</v>
      </c>
    </row>
    <row r="175" spans="2:6" ht="26.25" x14ac:dyDescent="0.4">
      <c r="B175" s="52" t="s">
        <v>372</v>
      </c>
      <c r="C175" s="160" t="s">
        <v>1405</v>
      </c>
      <c r="D175" s="161" t="s">
        <v>2987</v>
      </c>
      <c r="E175" s="162" t="s">
        <v>159</v>
      </c>
      <c r="F175" s="163">
        <v>1</v>
      </c>
    </row>
    <row r="176" spans="2:6" ht="26.25" x14ac:dyDescent="0.4">
      <c r="B176" s="53" t="s">
        <v>205</v>
      </c>
      <c r="C176" s="164" t="s">
        <v>1406</v>
      </c>
      <c r="D176" s="165" t="s">
        <v>2986</v>
      </c>
      <c r="E176" s="166" t="s">
        <v>156</v>
      </c>
      <c r="F176" s="167">
        <v>2</v>
      </c>
    </row>
    <row r="177" spans="2:6" ht="26.25" x14ac:dyDescent="0.4">
      <c r="B177" s="52" t="s">
        <v>385</v>
      </c>
      <c r="C177" s="160" t="s">
        <v>1407</v>
      </c>
      <c r="D177" s="161" t="s">
        <v>2988</v>
      </c>
      <c r="E177" s="162" t="s">
        <v>159</v>
      </c>
      <c r="F177" s="168">
        <v>1</v>
      </c>
    </row>
    <row r="178" spans="2:6" ht="26.25" x14ac:dyDescent="0.4">
      <c r="B178" s="53" t="s">
        <v>197</v>
      </c>
      <c r="C178" s="164" t="s">
        <v>1408</v>
      </c>
      <c r="D178" s="165" t="s">
        <v>2988</v>
      </c>
      <c r="E178" s="166" t="s">
        <v>159</v>
      </c>
      <c r="F178" s="167">
        <v>1</v>
      </c>
    </row>
    <row r="179" spans="2:6" ht="26.25" x14ac:dyDescent="0.4">
      <c r="B179" s="52" t="s">
        <v>439</v>
      </c>
      <c r="C179" s="160" t="s">
        <v>1409</v>
      </c>
      <c r="D179" s="161" t="s">
        <v>2987</v>
      </c>
      <c r="E179" s="162" t="s">
        <v>161</v>
      </c>
      <c r="F179" s="163">
        <v>1</v>
      </c>
    </row>
    <row r="180" spans="2:6" ht="26.25" x14ac:dyDescent="0.4">
      <c r="B180" s="53" t="s">
        <v>170</v>
      </c>
      <c r="C180" s="164" t="s">
        <v>1411</v>
      </c>
      <c r="D180" s="165" t="s">
        <v>2987</v>
      </c>
      <c r="E180" s="166" t="s">
        <v>156</v>
      </c>
      <c r="F180" s="167">
        <v>2</v>
      </c>
    </row>
    <row r="181" spans="2:6" ht="26.25" x14ac:dyDescent="0.4">
      <c r="B181" s="52" t="s">
        <v>476</v>
      </c>
      <c r="C181" s="160" t="s">
        <v>1412</v>
      </c>
      <c r="D181" s="161" t="s">
        <v>2989</v>
      </c>
      <c r="E181" s="162" t="s">
        <v>157</v>
      </c>
      <c r="F181" s="168">
        <v>1</v>
      </c>
    </row>
    <row r="182" spans="2:6" ht="26.25" x14ac:dyDescent="0.4">
      <c r="B182" s="53" t="s">
        <v>179</v>
      </c>
      <c r="C182" s="164" t="s">
        <v>1413</v>
      </c>
      <c r="D182" s="165" t="s">
        <v>2988</v>
      </c>
      <c r="E182" s="166" t="s">
        <v>161</v>
      </c>
      <c r="F182" s="167">
        <v>1</v>
      </c>
    </row>
    <row r="183" spans="2:6" ht="26.25" x14ac:dyDescent="0.4">
      <c r="B183" s="52" t="s">
        <v>124</v>
      </c>
      <c r="C183" s="160" t="s">
        <v>1414</v>
      </c>
      <c r="D183" s="161" t="s">
        <v>2984</v>
      </c>
      <c r="E183" s="162" t="s">
        <v>1198</v>
      </c>
      <c r="F183" s="163">
        <v>2</v>
      </c>
    </row>
    <row r="184" spans="2:6" ht="26.25" x14ac:dyDescent="0.4">
      <c r="B184" s="53" t="s">
        <v>124</v>
      </c>
      <c r="C184" s="164" t="s">
        <v>1414</v>
      </c>
      <c r="D184" s="165" t="s">
        <v>2984</v>
      </c>
      <c r="E184" s="166" t="s">
        <v>1198</v>
      </c>
      <c r="F184" s="167">
        <v>0</v>
      </c>
    </row>
    <row r="185" spans="2:6" ht="26.25" x14ac:dyDescent="0.4">
      <c r="B185" s="52" t="s">
        <v>128</v>
      </c>
      <c r="C185" s="160" t="s">
        <v>1415</v>
      </c>
      <c r="D185" s="161" t="s">
        <v>2986</v>
      </c>
      <c r="E185" s="162" t="s">
        <v>157</v>
      </c>
      <c r="F185" s="168">
        <v>1</v>
      </c>
    </row>
    <row r="186" spans="2:6" ht="26.25" x14ac:dyDescent="0.4">
      <c r="B186" s="53" t="s">
        <v>174</v>
      </c>
      <c r="C186" s="164" t="s">
        <v>1416</v>
      </c>
      <c r="D186" s="165" t="s">
        <v>2987</v>
      </c>
      <c r="E186" s="166" t="s">
        <v>1198</v>
      </c>
      <c r="F186" s="167">
        <v>1</v>
      </c>
    </row>
    <row r="187" spans="2:6" ht="26.25" x14ac:dyDescent="0.4">
      <c r="B187" s="52" t="s">
        <v>498</v>
      </c>
      <c r="C187" s="160" t="s">
        <v>1417</v>
      </c>
      <c r="D187" s="161" t="s">
        <v>2987</v>
      </c>
      <c r="E187" s="162" t="s">
        <v>156</v>
      </c>
      <c r="F187" s="163">
        <v>2</v>
      </c>
    </row>
    <row r="188" spans="2:6" ht="26.25" x14ac:dyDescent="0.4">
      <c r="B188" s="53" t="s">
        <v>237</v>
      </c>
      <c r="C188" s="164" t="s">
        <v>1418</v>
      </c>
      <c r="D188" s="165" t="s">
        <v>2987</v>
      </c>
      <c r="E188" s="166" t="s">
        <v>156</v>
      </c>
      <c r="F188" s="167">
        <v>1</v>
      </c>
    </row>
    <row r="189" spans="2:6" ht="26.25" x14ac:dyDescent="0.4">
      <c r="B189" s="52" t="s">
        <v>168</v>
      </c>
      <c r="C189" s="160" t="s">
        <v>1420</v>
      </c>
      <c r="D189" s="161" t="s">
        <v>2987</v>
      </c>
      <c r="E189" s="162" t="s">
        <v>156</v>
      </c>
      <c r="F189" s="168">
        <v>1</v>
      </c>
    </row>
    <row r="190" spans="2:6" ht="26.25" x14ac:dyDescent="0.4">
      <c r="B190" s="53" t="s">
        <v>404</v>
      </c>
      <c r="C190" s="164" t="s">
        <v>1421</v>
      </c>
      <c r="D190" s="165" t="s">
        <v>2990</v>
      </c>
      <c r="E190" s="166" t="s">
        <v>1198</v>
      </c>
      <c r="F190" s="167">
        <v>2</v>
      </c>
    </row>
    <row r="191" spans="2:6" ht="26.25" x14ac:dyDescent="0.4">
      <c r="B191" s="52" t="s">
        <v>404</v>
      </c>
      <c r="C191" s="160" t="s">
        <v>1421</v>
      </c>
      <c r="D191" s="161" t="s">
        <v>2990</v>
      </c>
      <c r="E191" s="162" t="s">
        <v>1198</v>
      </c>
      <c r="F191" s="163">
        <v>0</v>
      </c>
    </row>
    <row r="192" spans="2:6" ht="26.25" x14ac:dyDescent="0.4">
      <c r="B192" s="53" t="s">
        <v>133</v>
      </c>
      <c r="C192" s="164" t="s">
        <v>1422</v>
      </c>
      <c r="D192" s="165" t="s">
        <v>2990</v>
      </c>
      <c r="E192" s="166" t="s">
        <v>158</v>
      </c>
      <c r="F192" s="167">
        <v>1</v>
      </c>
    </row>
    <row r="193" spans="2:6" ht="26.25" x14ac:dyDescent="0.4">
      <c r="B193" s="52" t="s">
        <v>195</v>
      </c>
      <c r="C193" s="160" t="s">
        <v>1423</v>
      </c>
      <c r="D193" s="161" t="s">
        <v>2990</v>
      </c>
      <c r="E193" s="162" t="s">
        <v>156</v>
      </c>
      <c r="F193" s="168">
        <v>1</v>
      </c>
    </row>
    <row r="194" spans="2:6" ht="26.25" x14ac:dyDescent="0.4">
      <c r="B194" s="53" t="s">
        <v>500</v>
      </c>
      <c r="C194" s="164" t="s">
        <v>1424</v>
      </c>
      <c r="D194" s="165" t="s">
        <v>2990</v>
      </c>
      <c r="E194" s="166" t="s">
        <v>1198</v>
      </c>
      <c r="F194" s="167">
        <v>1</v>
      </c>
    </row>
    <row r="195" spans="2:6" ht="26.25" x14ac:dyDescent="0.4">
      <c r="B195" s="52" t="s">
        <v>449</v>
      </c>
      <c r="C195" s="160" t="s">
        <v>1425</v>
      </c>
      <c r="D195" s="161" t="s">
        <v>2990</v>
      </c>
      <c r="E195" s="162" t="s">
        <v>156</v>
      </c>
      <c r="F195" s="163">
        <v>1</v>
      </c>
    </row>
    <row r="196" spans="2:6" ht="26.25" x14ac:dyDescent="0.4">
      <c r="B196" s="53" t="s">
        <v>129</v>
      </c>
      <c r="C196" s="164" t="s">
        <v>1426</v>
      </c>
      <c r="D196" s="165" t="s">
        <v>2991</v>
      </c>
      <c r="E196" s="166" t="s">
        <v>158</v>
      </c>
      <c r="F196" s="167">
        <v>1</v>
      </c>
    </row>
    <row r="197" spans="2:6" ht="26.25" x14ac:dyDescent="0.4">
      <c r="B197" s="52" t="s">
        <v>128</v>
      </c>
      <c r="C197" s="160" t="s">
        <v>1427</v>
      </c>
      <c r="D197" s="161" t="s">
        <v>2992</v>
      </c>
      <c r="E197" s="162" t="s">
        <v>158</v>
      </c>
      <c r="F197" s="168">
        <v>1</v>
      </c>
    </row>
    <row r="198" spans="2:6" ht="26.25" x14ac:dyDescent="0.4">
      <c r="B198" s="53" t="s">
        <v>128</v>
      </c>
      <c r="C198" s="164" t="s">
        <v>1428</v>
      </c>
      <c r="D198" s="165" t="s">
        <v>2992</v>
      </c>
      <c r="E198" s="166" t="s">
        <v>1198</v>
      </c>
      <c r="F198" s="167">
        <v>1</v>
      </c>
    </row>
    <row r="199" spans="2:6" ht="26.25" x14ac:dyDescent="0.4">
      <c r="B199" s="52" t="s">
        <v>45</v>
      </c>
      <c r="C199" s="160" t="s">
        <v>1429</v>
      </c>
      <c r="D199" s="161" t="s">
        <v>2992</v>
      </c>
      <c r="E199" s="162" t="s">
        <v>156</v>
      </c>
      <c r="F199" s="163">
        <v>1</v>
      </c>
    </row>
    <row r="200" spans="2:6" ht="26.25" x14ac:dyDescent="0.4">
      <c r="B200" s="53" t="s">
        <v>196</v>
      </c>
      <c r="C200" s="164" t="s">
        <v>1430</v>
      </c>
      <c r="D200" s="165" t="s">
        <v>2992</v>
      </c>
      <c r="E200" s="166" t="s">
        <v>1198</v>
      </c>
      <c r="F200" s="167">
        <v>1</v>
      </c>
    </row>
    <row r="201" spans="2:6" ht="26.25" x14ac:dyDescent="0.4">
      <c r="B201" s="52" t="s">
        <v>129</v>
      </c>
      <c r="C201" s="160" t="s">
        <v>1431</v>
      </c>
      <c r="D201" s="161" t="s">
        <v>2986</v>
      </c>
      <c r="E201" s="162" t="s">
        <v>158</v>
      </c>
      <c r="F201" s="168">
        <v>1</v>
      </c>
    </row>
    <row r="202" spans="2:6" ht="26.25" x14ac:dyDescent="0.4">
      <c r="B202" s="53" t="s">
        <v>247</v>
      </c>
      <c r="C202" s="164" t="s">
        <v>1432</v>
      </c>
      <c r="D202" s="165" t="s">
        <v>2983</v>
      </c>
      <c r="E202" s="166" t="s">
        <v>157</v>
      </c>
      <c r="F202" s="167">
        <v>1</v>
      </c>
    </row>
    <row r="203" spans="2:6" ht="26.25" x14ac:dyDescent="0.4">
      <c r="B203" s="52" t="s">
        <v>473</v>
      </c>
      <c r="C203" s="160" t="s">
        <v>1433</v>
      </c>
      <c r="D203" s="161" t="s">
        <v>2987</v>
      </c>
      <c r="E203" s="162" t="s">
        <v>1198</v>
      </c>
      <c r="F203" s="163">
        <v>1</v>
      </c>
    </row>
    <row r="204" spans="2:6" ht="26.25" x14ac:dyDescent="0.4">
      <c r="B204" s="53" t="s">
        <v>408</v>
      </c>
      <c r="C204" s="164" t="s">
        <v>1434</v>
      </c>
      <c r="D204" s="165" t="s">
        <v>2991</v>
      </c>
      <c r="E204" s="166" t="s">
        <v>157</v>
      </c>
      <c r="F204" s="167">
        <v>2</v>
      </c>
    </row>
    <row r="205" spans="2:6" ht="26.25" x14ac:dyDescent="0.4">
      <c r="B205" s="52" t="s">
        <v>385</v>
      </c>
      <c r="C205" s="160" t="s">
        <v>1435</v>
      </c>
      <c r="D205" s="161" t="s">
        <v>2993</v>
      </c>
      <c r="E205" s="162" t="s">
        <v>159</v>
      </c>
      <c r="F205" s="168">
        <v>1</v>
      </c>
    </row>
    <row r="206" spans="2:6" ht="26.25" x14ac:dyDescent="0.4">
      <c r="B206" s="53" t="s">
        <v>436</v>
      </c>
      <c r="C206" s="164" t="s">
        <v>1436</v>
      </c>
      <c r="D206" s="165" t="s">
        <v>2994</v>
      </c>
      <c r="E206" s="166" t="s">
        <v>157</v>
      </c>
      <c r="F206" s="167">
        <v>1</v>
      </c>
    </row>
    <row r="207" spans="2:6" ht="26.25" x14ac:dyDescent="0.4">
      <c r="B207" s="52" t="s">
        <v>128</v>
      </c>
      <c r="C207" s="160" t="s">
        <v>1437</v>
      </c>
      <c r="D207" s="161" t="s">
        <v>2994</v>
      </c>
      <c r="E207" s="162" t="s">
        <v>159</v>
      </c>
      <c r="F207" s="163">
        <v>2</v>
      </c>
    </row>
    <row r="208" spans="2:6" ht="26.25" x14ac:dyDescent="0.4">
      <c r="B208" s="53" t="s">
        <v>450</v>
      </c>
      <c r="C208" s="164" t="s">
        <v>1438</v>
      </c>
      <c r="D208" s="165" t="s">
        <v>2994</v>
      </c>
      <c r="E208" s="166" t="s">
        <v>159</v>
      </c>
      <c r="F208" s="167">
        <v>2</v>
      </c>
    </row>
    <row r="209" spans="2:6" ht="26.25" x14ac:dyDescent="0.4">
      <c r="B209" s="52" t="s">
        <v>499</v>
      </c>
      <c r="C209" s="160" t="s">
        <v>1439</v>
      </c>
      <c r="D209" s="161" t="s">
        <v>2994</v>
      </c>
      <c r="E209" s="162" t="s">
        <v>156</v>
      </c>
      <c r="F209" s="168">
        <v>1</v>
      </c>
    </row>
    <row r="210" spans="2:6" ht="26.25" x14ac:dyDescent="0.4">
      <c r="B210" s="53" t="s">
        <v>258</v>
      </c>
      <c r="C210" s="164" t="s">
        <v>1440</v>
      </c>
      <c r="D210" s="165" t="s">
        <v>2994</v>
      </c>
      <c r="E210" s="166" t="s">
        <v>1198</v>
      </c>
      <c r="F210" s="167">
        <v>1</v>
      </c>
    </row>
    <row r="211" spans="2:6" ht="26.25" x14ac:dyDescent="0.4">
      <c r="B211" s="52" t="s">
        <v>122</v>
      </c>
      <c r="C211" s="160" t="s">
        <v>1441</v>
      </c>
      <c r="D211" s="161" t="s">
        <v>2994</v>
      </c>
      <c r="E211" s="162" t="s">
        <v>161</v>
      </c>
      <c r="F211" s="163">
        <v>1</v>
      </c>
    </row>
    <row r="212" spans="2:6" ht="26.25" x14ac:dyDescent="0.4">
      <c r="B212" s="53" t="s">
        <v>195</v>
      </c>
      <c r="C212" s="164" t="s">
        <v>1442</v>
      </c>
      <c r="D212" s="165" t="s">
        <v>2994</v>
      </c>
      <c r="E212" s="166" t="s">
        <v>159</v>
      </c>
      <c r="F212" s="167">
        <v>1</v>
      </c>
    </row>
    <row r="213" spans="2:6" ht="26.25" x14ac:dyDescent="0.4">
      <c r="B213" s="52" t="s">
        <v>208</v>
      </c>
      <c r="C213" s="160" t="s">
        <v>1274</v>
      </c>
      <c r="D213" s="161" t="s">
        <v>2995</v>
      </c>
      <c r="E213" s="162" t="s">
        <v>157</v>
      </c>
      <c r="F213" s="168">
        <v>1</v>
      </c>
    </row>
    <row r="214" spans="2:6" ht="26.25" x14ac:dyDescent="0.4">
      <c r="B214" s="53" t="s">
        <v>128</v>
      </c>
      <c r="C214" s="164" t="s">
        <v>1443</v>
      </c>
      <c r="D214" s="165" t="s">
        <v>2996</v>
      </c>
      <c r="E214" s="166" t="s">
        <v>159</v>
      </c>
      <c r="F214" s="167">
        <v>1</v>
      </c>
    </row>
    <row r="215" spans="2:6" ht="26.25" x14ac:dyDescent="0.4">
      <c r="B215" s="52" t="s">
        <v>119</v>
      </c>
      <c r="C215" s="160" t="s">
        <v>1444</v>
      </c>
      <c r="D215" s="161" t="s">
        <v>2996</v>
      </c>
      <c r="E215" s="162" t="s">
        <v>156</v>
      </c>
      <c r="F215" s="163">
        <v>1</v>
      </c>
    </row>
    <row r="216" spans="2:6" ht="26.25" x14ac:dyDescent="0.4">
      <c r="B216" s="53" t="s">
        <v>435</v>
      </c>
      <c r="C216" s="164" t="s">
        <v>1445</v>
      </c>
      <c r="D216" s="165" t="s">
        <v>2993</v>
      </c>
      <c r="E216" s="166" t="s">
        <v>157</v>
      </c>
      <c r="F216" s="167">
        <v>1</v>
      </c>
    </row>
    <row r="217" spans="2:6" ht="26.25" x14ac:dyDescent="0.4">
      <c r="B217" s="52" t="s">
        <v>455</v>
      </c>
      <c r="C217" s="160" t="s">
        <v>1446</v>
      </c>
      <c r="D217" s="161" t="s">
        <v>2992</v>
      </c>
      <c r="E217" s="162" t="s">
        <v>156</v>
      </c>
      <c r="F217" s="168">
        <v>1</v>
      </c>
    </row>
    <row r="218" spans="2:6" ht="26.25" x14ac:dyDescent="0.4">
      <c r="B218" s="53" t="s">
        <v>375</v>
      </c>
      <c r="C218" s="164" t="s">
        <v>1447</v>
      </c>
      <c r="D218" s="165" t="s">
        <v>2997</v>
      </c>
      <c r="E218" s="166" t="s">
        <v>156</v>
      </c>
      <c r="F218" s="167">
        <v>2</v>
      </c>
    </row>
    <row r="219" spans="2:6" ht="26.25" x14ac:dyDescent="0.4">
      <c r="B219" s="52" t="s">
        <v>404</v>
      </c>
      <c r="C219" s="160" t="s">
        <v>1448</v>
      </c>
      <c r="D219" s="161" t="s">
        <v>2998</v>
      </c>
      <c r="E219" s="162" t="s">
        <v>157</v>
      </c>
      <c r="F219" s="163">
        <v>1</v>
      </c>
    </row>
    <row r="220" spans="2:6" ht="26.25" x14ac:dyDescent="0.4">
      <c r="B220" s="53" t="s">
        <v>370</v>
      </c>
      <c r="C220" s="164" t="s">
        <v>1449</v>
      </c>
      <c r="D220" s="165" t="s">
        <v>2993</v>
      </c>
      <c r="E220" s="166" t="s">
        <v>160</v>
      </c>
      <c r="F220" s="167">
        <v>1</v>
      </c>
    </row>
    <row r="221" spans="2:6" ht="26.25" x14ac:dyDescent="0.4">
      <c r="B221" s="52" t="s">
        <v>436</v>
      </c>
      <c r="C221" s="160" t="s">
        <v>1450</v>
      </c>
      <c r="D221" s="161" t="s">
        <v>2996</v>
      </c>
      <c r="E221" s="162" t="s">
        <v>156</v>
      </c>
      <c r="F221" s="168">
        <v>1</v>
      </c>
    </row>
    <row r="222" spans="2:6" ht="26.25" x14ac:dyDescent="0.4">
      <c r="B222" s="53" t="s">
        <v>131</v>
      </c>
      <c r="C222" s="164" t="s">
        <v>1451</v>
      </c>
      <c r="D222" s="165" t="s">
        <v>2996</v>
      </c>
      <c r="E222" s="166" t="s">
        <v>1198</v>
      </c>
      <c r="F222" s="167">
        <v>1</v>
      </c>
    </row>
    <row r="223" spans="2:6" ht="26.25" x14ac:dyDescent="0.4">
      <c r="B223" s="52" t="s">
        <v>206</v>
      </c>
      <c r="C223" s="160" t="s">
        <v>1452</v>
      </c>
      <c r="D223" s="161" t="s">
        <v>2995</v>
      </c>
      <c r="E223" s="162" t="s">
        <v>157</v>
      </c>
      <c r="F223" s="163">
        <v>1</v>
      </c>
    </row>
    <row r="224" spans="2:6" ht="26.25" x14ac:dyDescent="0.4">
      <c r="B224" s="53" t="s">
        <v>501</v>
      </c>
      <c r="C224" s="164" t="s">
        <v>1453</v>
      </c>
      <c r="D224" s="165" t="s">
        <v>2999</v>
      </c>
      <c r="E224" s="166" t="s">
        <v>158</v>
      </c>
      <c r="F224" s="167">
        <v>1</v>
      </c>
    </row>
    <row r="225" spans="2:6" ht="26.25" x14ac:dyDescent="0.4">
      <c r="B225" s="52" t="s">
        <v>509</v>
      </c>
      <c r="C225" s="160" t="s">
        <v>1454</v>
      </c>
      <c r="D225" s="161" t="s">
        <v>2994</v>
      </c>
      <c r="E225" s="162" t="s">
        <v>1198</v>
      </c>
      <c r="F225" s="168">
        <v>1</v>
      </c>
    </row>
    <row r="226" spans="2:6" ht="26.25" x14ac:dyDescent="0.4">
      <c r="B226" s="53" t="s">
        <v>371</v>
      </c>
      <c r="C226" s="164" t="s">
        <v>1455</v>
      </c>
      <c r="D226" s="165" t="s">
        <v>2994</v>
      </c>
      <c r="E226" s="166" t="s">
        <v>158</v>
      </c>
      <c r="F226" s="167">
        <v>1</v>
      </c>
    </row>
    <row r="227" spans="2:6" ht="26.25" x14ac:dyDescent="0.4">
      <c r="B227" s="52" t="s">
        <v>206</v>
      </c>
      <c r="C227" s="160" t="s">
        <v>1456</v>
      </c>
      <c r="D227" s="161" t="s">
        <v>3000</v>
      </c>
      <c r="E227" s="162" t="s">
        <v>158</v>
      </c>
      <c r="F227" s="163">
        <v>2</v>
      </c>
    </row>
    <row r="228" spans="2:6" ht="26.25" x14ac:dyDescent="0.4">
      <c r="B228" s="53" t="s">
        <v>386</v>
      </c>
      <c r="C228" s="164" t="s">
        <v>1457</v>
      </c>
      <c r="D228" s="165" t="s">
        <v>3000</v>
      </c>
      <c r="E228" s="166" t="s">
        <v>156</v>
      </c>
      <c r="F228" s="167">
        <v>1</v>
      </c>
    </row>
    <row r="229" spans="2:6" ht="26.25" x14ac:dyDescent="0.4">
      <c r="B229" s="52" t="s">
        <v>122</v>
      </c>
      <c r="C229" s="160" t="s">
        <v>1458</v>
      </c>
      <c r="D229" s="161" t="s">
        <v>3000</v>
      </c>
      <c r="E229" s="162" t="s">
        <v>158</v>
      </c>
      <c r="F229" s="168">
        <v>1</v>
      </c>
    </row>
    <row r="230" spans="2:6" ht="26.25" x14ac:dyDescent="0.4">
      <c r="B230" s="53" t="s">
        <v>196</v>
      </c>
      <c r="C230" s="164" t="s">
        <v>1459</v>
      </c>
      <c r="D230" s="165" t="s">
        <v>3000</v>
      </c>
      <c r="E230" s="166" t="s">
        <v>158</v>
      </c>
      <c r="F230" s="167">
        <v>1</v>
      </c>
    </row>
    <row r="231" spans="2:6" ht="26.25" x14ac:dyDescent="0.4">
      <c r="B231" s="52" t="s">
        <v>133</v>
      </c>
      <c r="C231" s="160" t="s">
        <v>1460</v>
      </c>
      <c r="D231" s="161" t="s">
        <v>3001</v>
      </c>
      <c r="E231" s="162" t="s">
        <v>156</v>
      </c>
      <c r="F231" s="163">
        <v>1</v>
      </c>
    </row>
    <row r="232" spans="2:6" ht="26.25" x14ac:dyDescent="0.4">
      <c r="B232" s="53" t="s">
        <v>227</v>
      </c>
      <c r="C232" s="164" t="s">
        <v>1462</v>
      </c>
      <c r="D232" s="165" t="s">
        <v>3001</v>
      </c>
      <c r="E232" s="166" t="s">
        <v>156</v>
      </c>
      <c r="F232" s="167">
        <v>5</v>
      </c>
    </row>
    <row r="233" spans="2:6" ht="26.25" x14ac:dyDescent="0.4">
      <c r="B233" s="52" t="s">
        <v>386</v>
      </c>
      <c r="C233" s="160" t="s">
        <v>1251</v>
      </c>
      <c r="D233" s="161" t="s">
        <v>3001</v>
      </c>
      <c r="E233" s="162" t="s">
        <v>159</v>
      </c>
      <c r="F233" s="168">
        <v>1</v>
      </c>
    </row>
    <row r="234" spans="2:6" ht="26.25" x14ac:dyDescent="0.4">
      <c r="B234" s="53" t="s">
        <v>475</v>
      </c>
      <c r="C234" s="164" t="s">
        <v>1463</v>
      </c>
      <c r="D234" s="165" t="s">
        <v>3002</v>
      </c>
      <c r="E234" s="166" t="s">
        <v>157</v>
      </c>
      <c r="F234" s="167">
        <v>1</v>
      </c>
    </row>
    <row r="235" spans="2:6" ht="26.25" x14ac:dyDescent="0.4">
      <c r="B235" s="52" t="s">
        <v>475</v>
      </c>
      <c r="C235" s="160" t="s">
        <v>1463</v>
      </c>
      <c r="D235" s="161" t="s">
        <v>3002</v>
      </c>
      <c r="E235" s="162" t="s">
        <v>157</v>
      </c>
      <c r="F235" s="163">
        <v>0</v>
      </c>
    </row>
    <row r="236" spans="2:6" ht="26.25" x14ac:dyDescent="0.4">
      <c r="B236" s="53" t="s">
        <v>475</v>
      </c>
      <c r="C236" s="164" t="s">
        <v>1463</v>
      </c>
      <c r="D236" s="165" t="s">
        <v>3002</v>
      </c>
      <c r="E236" s="166" t="s">
        <v>157</v>
      </c>
      <c r="F236" s="167">
        <v>0</v>
      </c>
    </row>
    <row r="237" spans="2:6" ht="26.25" x14ac:dyDescent="0.4">
      <c r="B237" s="52" t="s">
        <v>501</v>
      </c>
      <c r="C237" s="160" t="s">
        <v>1464</v>
      </c>
      <c r="D237" s="161" t="s">
        <v>3002</v>
      </c>
      <c r="E237" s="162" t="s">
        <v>1198</v>
      </c>
      <c r="F237" s="168">
        <v>1</v>
      </c>
    </row>
    <row r="238" spans="2:6" ht="26.25" x14ac:dyDescent="0.4">
      <c r="B238" s="53" t="s">
        <v>130</v>
      </c>
      <c r="C238" s="164" t="s">
        <v>1465</v>
      </c>
      <c r="D238" s="165" t="s">
        <v>3002</v>
      </c>
      <c r="E238" s="166" t="s">
        <v>159</v>
      </c>
      <c r="F238" s="167">
        <v>2</v>
      </c>
    </row>
    <row r="239" spans="2:6" ht="26.25" x14ac:dyDescent="0.4">
      <c r="B239" s="52" t="s">
        <v>119</v>
      </c>
      <c r="C239" s="160" t="s">
        <v>1466</v>
      </c>
      <c r="D239" s="161" t="s">
        <v>3002</v>
      </c>
      <c r="E239" s="162" t="s">
        <v>156</v>
      </c>
      <c r="F239" s="163">
        <v>1</v>
      </c>
    </row>
    <row r="240" spans="2:6" ht="26.25" x14ac:dyDescent="0.4">
      <c r="B240" s="53" t="s">
        <v>208</v>
      </c>
      <c r="C240" s="164" t="s">
        <v>1467</v>
      </c>
      <c r="D240" s="165" t="s">
        <v>3001</v>
      </c>
      <c r="E240" s="166" t="s">
        <v>1198</v>
      </c>
      <c r="F240" s="167">
        <v>1</v>
      </c>
    </row>
    <row r="241" spans="2:6" ht="26.25" x14ac:dyDescent="0.4">
      <c r="B241" s="52" t="s">
        <v>134</v>
      </c>
      <c r="C241" s="160" t="s">
        <v>1395</v>
      </c>
      <c r="D241" s="161" t="s">
        <v>3000</v>
      </c>
      <c r="E241" s="162" t="s">
        <v>158</v>
      </c>
      <c r="F241" s="168">
        <v>1</v>
      </c>
    </row>
    <row r="242" spans="2:6" ht="26.25" x14ac:dyDescent="0.4">
      <c r="B242" s="53" t="s">
        <v>116</v>
      </c>
      <c r="C242" s="164" t="s">
        <v>1468</v>
      </c>
      <c r="D242" s="165" t="s">
        <v>3002</v>
      </c>
      <c r="E242" s="166" t="s">
        <v>161</v>
      </c>
      <c r="F242" s="167">
        <v>1</v>
      </c>
    </row>
    <row r="243" spans="2:6" ht="26.25" x14ac:dyDescent="0.4">
      <c r="B243" s="52" t="s">
        <v>134</v>
      </c>
      <c r="C243" s="160" t="s">
        <v>1469</v>
      </c>
      <c r="D243" s="161" t="s">
        <v>3002</v>
      </c>
      <c r="E243" s="162" t="s">
        <v>158</v>
      </c>
      <c r="F243" s="163">
        <v>1</v>
      </c>
    </row>
    <row r="244" spans="2:6" ht="26.25" x14ac:dyDescent="0.4">
      <c r="B244" s="53" t="s">
        <v>116</v>
      </c>
      <c r="C244" s="164" t="s">
        <v>1470</v>
      </c>
      <c r="D244" s="165" t="s">
        <v>3001</v>
      </c>
      <c r="E244" s="166" t="s">
        <v>158</v>
      </c>
      <c r="F244" s="167">
        <v>1</v>
      </c>
    </row>
    <row r="245" spans="2:6" ht="26.25" x14ac:dyDescent="0.4">
      <c r="B245" s="52" t="s">
        <v>364</v>
      </c>
      <c r="C245" s="160" t="s">
        <v>1471</v>
      </c>
      <c r="D245" s="161" t="s">
        <v>2990</v>
      </c>
      <c r="E245" s="162" t="s">
        <v>157</v>
      </c>
      <c r="F245" s="168">
        <v>1</v>
      </c>
    </row>
    <row r="246" spans="2:6" ht="26.25" x14ac:dyDescent="0.4">
      <c r="B246" s="53" t="s">
        <v>164</v>
      </c>
      <c r="C246" s="164" t="s">
        <v>1472</v>
      </c>
      <c r="D246" s="165" t="s">
        <v>3003</v>
      </c>
      <c r="E246" s="166" t="s">
        <v>156</v>
      </c>
      <c r="F246" s="167">
        <v>1</v>
      </c>
    </row>
    <row r="247" spans="2:6" ht="26.25" x14ac:dyDescent="0.4">
      <c r="B247" s="52" t="s">
        <v>129</v>
      </c>
      <c r="C247" s="160" t="s">
        <v>1473</v>
      </c>
      <c r="D247" s="161" t="s">
        <v>3004</v>
      </c>
      <c r="E247" s="162" t="s">
        <v>158</v>
      </c>
      <c r="F247" s="163">
        <v>1</v>
      </c>
    </row>
    <row r="248" spans="2:6" ht="26.25" x14ac:dyDescent="0.4">
      <c r="B248" s="53" t="s">
        <v>450</v>
      </c>
      <c r="C248" s="164" t="s">
        <v>1474</v>
      </c>
      <c r="D248" s="165" t="s">
        <v>3002</v>
      </c>
      <c r="E248" s="166" t="s">
        <v>157</v>
      </c>
      <c r="F248" s="167">
        <v>1</v>
      </c>
    </row>
    <row r="249" spans="2:6" ht="26.25" x14ac:dyDescent="0.4">
      <c r="B249" s="52" t="s">
        <v>122</v>
      </c>
      <c r="C249" s="160" t="s">
        <v>1475</v>
      </c>
      <c r="D249" s="161" t="s">
        <v>3002</v>
      </c>
      <c r="E249" s="162" t="s">
        <v>1198</v>
      </c>
      <c r="F249" s="168">
        <v>1</v>
      </c>
    </row>
    <row r="250" spans="2:6" ht="26.25" x14ac:dyDescent="0.4">
      <c r="B250" s="53" t="s">
        <v>130</v>
      </c>
      <c r="C250" s="164" t="s">
        <v>1476</v>
      </c>
      <c r="D250" s="165" t="s">
        <v>3003</v>
      </c>
      <c r="E250" s="166" t="s">
        <v>158</v>
      </c>
      <c r="F250" s="167">
        <v>1</v>
      </c>
    </row>
    <row r="251" spans="2:6" ht="26.25" x14ac:dyDescent="0.4">
      <c r="B251" s="52" t="s">
        <v>377</v>
      </c>
      <c r="C251" s="160" t="s">
        <v>1477</v>
      </c>
      <c r="D251" s="161" t="s">
        <v>3004</v>
      </c>
      <c r="E251" s="162" t="s">
        <v>156</v>
      </c>
      <c r="F251" s="163">
        <v>1</v>
      </c>
    </row>
    <row r="252" spans="2:6" ht="26.25" x14ac:dyDescent="0.4">
      <c r="B252" s="53" t="s">
        <v>501</v>
      </c>
      <c r="C252" s="164" t="s">
        <v>1478</v>
      </c>
      <c r="D252" s="165" t="s">
        <v>3004</v>
      </c>
      <c r="E252" s="166" t="s">
        <v>156</v>
      </c>
      <c r="F252" s="167">
        <v>1</v>
      </c>
    </row>
    <row r="253" spans="2:6" ht="26.25" x14ac:dyDescent="0.4">
      <c r="B253" s="52" t="s">
        <v>130</v>
      </c>
      <c r="C253" s="160" t="s">
        <v>1479</v>
      </c>
      <c r="D253" s="161" t="s">
        <v>3002</v>
      </c>
      <c r="E253" s="162" t="s">
        <v>156</v>
      </c>
      <c r="F253" s="168">
        <v>1</v>
      </c>
    </row>
    <row r="254" spans="2:6" ht="26.25" x14ac:dyDescent="0.4">
      <c r="B254" s="53" t="s">
        <v>131</v>
      </c>
      <c r="C254" s="164" t="s">
        <v>1451</v>
      </c>
      <c r="D254" s="165" t="s">
        <v>3003</v>
      </c>
      <c r="E254" s="166" t="s">
        <v>1198</v>
      </c>
      <c r="F254" s="167">
        <v>1</v>
      </c>
    </row>
    <row r="255" spans="2:6" ht="26.25" x14ac:dyDescent="0.4">
      <c r="B255" s="52" t="s">
        <v>130</v>
      </c>
      <c r="C255" s="160" t="s">
        <v>1480</v>
      </c>
      <c r="D255" s="161" t="s">
        <v>2977</v>
      </c>
      <c r="E255" s="162" t="s">
        <v>157</v>
      </c>
      <c r="F255" s="163">
        <v>1</v>
      </c>
    </row>
    <row r="256" spans="2:6" ht="26.25" x14ac:dyDescent="0.4">
      <c r="B256" s="53" t="s">
        <v>134</v>
      </c>
      <c r="C256" s="164" t="s">
        <v>1481</v>
      </c>
      <c r="D256" s="165" t="s">
        <v>2985</v>
      </c>
      <c r="E256" s="166" t="s">
        <v>158</v>
      </c>
      <c r="F256" s="167">
        <v>1</v>
      </c>
    </row>
    <row r="257" spans="2:6" ht="26.25" x14ac:dyDescent="0.4">
      <c r="B257" s="52" t="s">
        <v>428</v>
      </c>
      <c r="C257" s="160" t="s">
        <v>1482</v>
      </c>
      <c r="D257" s="161" t="s">
        <v>3005</v>
      </c>
      <c r="E257" s="162" t="s">
        <v>1198</v>
      </c>
      <c r="F257" s="168">
        <v>1</v>
      </c>
    </row>
    <row r="258" spans="2:6" ht="26.25" x14ac:dyDescent="0.4">
      <c r="B258" s="53" t="s">
        <v>439</v>
      </c>
      <c r="C258" s="164" t="s">
        <v>1483</v>
      </c>
      <c r="D258" s="165" t="s">
        <v>3001</v>
      </c>
      <c r="E258" s="166" t="s">
        <v>158</v>
      </c>
      <c r="F258" s="167">
        <v>1</v>
      </c>
    </row>
    <row r="259" spans="2:6" ht="26.25" x14ac:dyDescent="0.4">
      <c r="B259" s="52" t="s">
        <v>200</v>
      </c>
      <c r="C259" s="160" t="s">
        <v>1484</v>
      </c>
      <c r="D259" s="161" t="s">
        <v>3005</v>
      </c>
      <c r="E259" s="162" t="s">
        <v>156</v>
      </c>
      <c r="F259" s="163">
        <v>1</v>
      </c>
    </row>
    <row r="260" spans="2:6" ht="26.25" x14ac:dyDescent="0.4">
      <c r="B260" s="53" t="s">
        <v>16</v>
      </c>
      <c r="C260" s="164" t="s">
        <v>1485</v>
      </c>
      <c r="D260" s="165" t="s">
        <v>3005</v>
      </c>
      <c r="E260" s="166" t="s">
        <v>156</v>
      </c>
      <c r="F260" s="167">
        <v>1</v>
      </c>
    </row>
    <row r="261" spans="2:6" ht="26.25" x14ac:dyDescent="0.4">
      <c r="B261" s="52" t="s">
        <v>205</v>
      </c>
      <c r="C261" s="160" t="s">
        <v>1486</v>
      </c>
      <c r="D261" s="161" t="s">
        <v>3006</v>
      </c>
      <c r="E261" s="162" t="s">
        <v>158</v>
      </c>
      <c r="F261" s="168">
        <v>1</v>
      </c>
    </row>
    <row r="262" spans="2:6" ht="26.25" x14ac:dyDescent="0.4">
      <c r="B262" s="53" t="s">
        <v>428</v>
      </c>
      <c r="C262" s="164" t="s">
        <v>1487</v>
      </c>
      <c r="D262" s="165" t="s">
        <v>3006</v>
      </c>
      <c r="E262" s="166" t="s">
        <v>159</v>
      </c>
      <c r="F262" s="167">
        <v>1</v>
      </c>
    </row>
    <row r="263" spans="2:6" ht="26.25" x14ac:dyDescent="0.4">
      <c r="B263" s="52" t="s">
        <v>121</v>
      </c>
      <c r="C263" s="160" t="s">
        <v>1488</v>
      </c>
      <c r="D263" s="161" t="s">
        <v>3006</v>
      </c>
      <c r="E263" s="162" t="s">
        <v>158</v>
      </c>
      <c r="F263" s="163">
        <v>1</v>
      </c>
    </row>
    <row r="264" spans="2:6" ht="26.25" x14ac:dyDescent="0.4">
      <c r="B264" s="53" t="s">
        <v>492</v>
      </c>
      <c r="C264" s="164" t="s">
        <v>1490</v>
      </c>
      <c r="D264" s="165" t="s">
        <v>3007</v>
      </c>
      <c r="E264" s="166" t="s">
        <v>156</v>
      </c>
      <c r="F264" s="167">
        <v>2</v>
      </c>
    </row>
    <row r="265" spans="2:6" ht="26.25" x14ac:dyDescent="0.4">
      <c r="B265" s="52" t="s">
        <v>336</v>
      </c>
      <c r="C265" s="160" t="s">
        <v>1491</v>
      </c>
      <c r="D265" s="161" t="s">
        <v>3007</v>
      </c>
      <c r="E265" s="162" t="s">
        <v>1198</v>
      </c>
      <c r="F265" s="168">
        <v>1</v>
      </c>
    </row>
    <row r="266" spans="2:6" ht="26.25" x14ac:dyDescent="0.4">
      <c r="B266" s="53" t="s">
        <v>102</v>
      </c>
      <c r="C266" s="164" t="s">
        <v>1492</v>
      </c>
      <c r="D266" s="165" t="s">
        <v>3007</v>
      </c>
      <c r="E266" s="166" t="s">
        <v>156</v>
      </c>
      <c r="F266" s="167">
        <v>1</v>
      </c>
    </row>
    <row r="267" spans="2:6" ht="26.25" x14ac:dyDescent="0.4">
      <c r="B267" s="52" t="s">
        <v>86</v>
      </c>
      <c r="C267" s="160" t="s">
        <v>1493</v>
      </c>
      <c r="D267" s="161" t="s">
        <v>3008</v>
      </c>
      <c r="E267" s="162" t="s">
        <v>1198</v>
      </c>
      <c r="F267" s="163">
        <v>1</v>
      </c>
    </row>
    <row r="268" spans="2:6" ht="26.25" x14ac:dyDescent="0.4">
      <c r="B268" s="53" t="s">
        <v>196</v>
      </c>
      <c r="C268" s="164" t="s">
        <v>1494</v>
      </c>
      <c r="D268" s="165" t="s">
        <v>3008</v>
      </c>
      <c r="E268" s="166" t="s">
        <v>156</v>
      </c>
      <c r="F268" s="167">
        <v>1</v>
      </c>
    </row>
    <row r="269" spans="2:6" ht="26.25" x14ac:dyDescent="0.4">
      <c r="B269" s="52" t="s">
        <v>132</v>
      </c>
      <c r="C269" s="160" t="s">
        <v>1342</v>
      </c>
      <c r="D269" s="161" t="s">
        <v>3009</v>
      </c>
      <c r="E269" s="162" t="s">
        <v>156</v>
      </c>
      <c r="F269" s="168">
        <v>2</v>
      </c>
    </row>
    <row r="270" spans="2:6" ht="26.25" x14ac:dyDescent="0.4">
      <c r="B270" s="53" t="s">
        <v>132</v>
      </c>
      <c r="C270" s="164" t="s">
        <v>1495</v>
      </c>
      <c r="D270" s="165" t="s">
        <v>3009</v>
      </c>
      <c r="E270" s="166" t="s">
        <v>158</v>
      </c>
      <c r="F270" s="167">
        <v>1</v>
      </c>
    </row>
    <row r="271" spans="2:6" ht="26.25" x14ac:dyDescent="0.4">
      <c r="B271" s="52" t="s">
        <v>226</v>
      </c>
      <c r="C271" s="160" t="s">
        <v>1496</v>
      </c>
      <c r="D271" s="161" t="s">
        <v>3009</v>
      </c>
      <c r="E271" s="162" t="s">
        <v>156</v>
      </c>
      <c r="F271" s="163">
        <v>1</v>
      </c>
    </row>
    <row r="272" spans="2:6" ht="26.25" x14ac:dyDescent="0.4">
      <c r="B272" s="53" t="s">
        <v>469</v>
      </c>
      <c r="C272" s="164" t="s">
        <v>1497</v>
      </c>
      <c r="D272" s="165" t="s">
        <v>3008</v>
      </c>
      <c r="E272" s="166" t="s">
        <v>156</v>
      </c>
      <c r="F272" s="167">
        <v>1</v>
      </c>
    </row>
    <row r="273" spans="2:6" ht="26.25" x14ac:dyDescent="0.4">
      <c r="B273" s="52" t="s">
        <v>134</v>
      </c>
      <c r="C273" s="160" t="s">
        <v>1498</v>
      </c>
      <c r="D273" s="161" t="s">
        <v>3009</v>
      </c>
      <c r="E273" s="162" t="s">
        <v>159</v>
      </c>
      <c r="F273" s="168">
        <v>1</v>
      </c>
    </row>
    <row r="274" spans="2:6" ht="26.25" x14ac:dyDescent="0.4">
      <c r="B274" s="53" t="s">
        <v>128</v>
      </c>
      <c r="C274" s="164" t="s">
        <v>1499</v>
      </c>
      <c r="D274" s="165" t="s">
        <v>3002</v>
      </c>
      <c r="E274" s="166" t="s">
        <v>157</v>
      </c>
      <c r="F274" s="167">
        <v>1</v>
      </c>
    </row>
    <row r="275" spans="2:6" ht="26.25" x14ac:dyDescent="0.4">
      <c r="B275" s="52" t="s">
        <v>130</v>
      </c>
      <c r="C275" s="160" t="s">
        <v>1500</v>
      </c>
      <c r="D275" s="161" t="s">
        <v>3008</v>
      </c>
      <c r="E275" s="162" t="s">
        <v>156</v>
      </c>
      <c r="F275" s="163">
        <v>1</v>
      </c>
    </row>
    <row r="276" spans="2:6" ht="26.25" x14ac:dyDescent="0.4">
      <c r="B276" s="53" t="s">
        <v>501</v>
      </c>
      <c r="C276" s="164" t="s">
        <v>1501</v>
      </c>
      <c r="D276" s="165" t="s">
        <v>3006</v>
      </c>
      <c r="E276" s="166" t="s">
        <v>161</v>
      </c>
      <c r="F276" s="167">
        <v>1</v>
      </c>
    </row>
    <row r="277" spans="2:6" ht="26.25" x14ac:dyDescent="0.4">
      <c r="B277" s="52" t="s">
        <v>204</v>
      </c>
      <c r="C277" s="160" t="s">
        <v>1235</v>
      </c>
      <c r="D277" s="161" t="s">
        <v>3010</v>
      </c>
      <c r="E277" s="162" t="s">
        <v>161</v>
      </c>
      <c r="F277" s="168">
        <v>1</v>
      </c>
    </row>
    <row r="278" spans="2:6" ht="26.25" x14ac:dyDescent="0.4">
      <c r="B278" s="53" t="s">
        <v>208</v>
      </c>
      <c r="C278" s="164" t="s">
        <v>1502</v>
      </c>
      <c r="D278" s="165" t="s">
        <v>3008</v>
      </c>
      <c r="E278" s="166" t="s">
        <v>156</v>
      </c>
      <c r="F278" s="167">
        <v>1</v>
      </c>
    </row>
    <row r="279" spans="2:6" ht="26.25" x14ac:dyDescent="0.4">
      <c r="B279" s="52" t="s">
        <v>122</v>
      </c>
      <c r="C279" s="160" t="s">
        <v>1503</v>
      </c>
      <c r="D279" s="161" t="s">
        <v>3005</v>
      </c>
      <c r="E279" s="162" t="s">
        <v>158</v>
      </c>
      <c r="F279" s="163">
        <v>1</v>
      </c>
    </row>
    <row r="280" spans="2:6" ht="26.25" x14ac:dyDescent="0.4">
      <c r="B280" s="53" t="s">
        <v>128</v>
      </c>
      <c r="C280" s="164" t="s">
        <v>1504</v>
      </c>
      <c r="D280" s="165" t="s">
        <v>3005</v>
      </c>
      <c r="E280" s="166" t="s">
        <v>160</v>
      </c>
      <c r="F280" s="167">
        <v>1</v>
      </c>
    </row>
    <row r="281" spans="2:6" ht="26.25" x14ac:dyDescent="0.4">
      <c r="B281" s="52" t="s">
        <v>444</v>
      </c>
      <c r="C281" s="160" t="s">
        <v>1505</v>
      </c>
      <c r="D281" s="161" t="s">
        <v>3007</v>
      </c>
      <c r="E281" s="162" t="s">
        <v>156</v>
      </c>
      <c r="F281" s="168">
        <v>3</v>
      </c>
    </row>
    <row r="282" spans="2:6" ht="26.25" x14ac:dyDescent="0.4">
      <c r="B282" s="53" t="s">
        <v>469</v>
      </c>
      <c r="C282" s="164" t="s">
        <v>1506</v>
      </c>
      <c r="D282" s="165" t="s">
        <v>3008</v>
      </c>
      <c r="E282" s="166" t="s">
        <v>158</v>
      </c>
      <c r="F282" s="167">
        <v>1</v>
      </c>
    </row>
    <row r="283" spans="2:6" ht="26.25" x14ac:dyDescent="0.4">
      <c r="B283" s="52" t="s">
        <v>255</v>
      </c>
      <c r="C283" s="160" t="s">
        <v>1507</v>
      </c>
      <c r="D283" s="161" t="s">
        <v>3008</v>
      </c>
      <c r="E283" s="162" t="s">
        <v>156</v>
      </c>
      <c r="F283" s="163">
        <v>1</v>
      </c>
    </row>
    <row r="284" spans="2:6" ht="26.25" x14ac:dyDescent="0.4">
      <c r="B284" s="53" t="s">
        <v>128</v>
      </c>
      <c r="C284" s="164" t="s">
        <v>1508</v>
      </c>
      <c r="D284" s="165" t="s">
        <v>3010</v>
      </c>
      <c r="E284" s="166" t="s">
        <v>161</v>
      </c>
      <c r="F284" s="167">
        <v>1</v>
      </c>
    </row>
    <row r="285" spans="2:6" ht="26.25" x14ac:dyDescent="0.4">
      <c r="B285" s="52" t="s">
        <v>196</v>
      </c>
      <c r="C285" s="160" t="s">
        <v>1509</v>
      </c>
      <c r="D285" s="161" t="s">
        <v>3010</v>
      </c>
      <c r="E285" s="162" t="s">
        <v>1198</v>
      </c>
      <c r="F285" s="168">
        <v>1</v>
      </c>
    </row>
    <row r="286" spans="2:6" ht="26.25" x14ac:dyDescent="0.4">
      <c r="B286" s="53" t="s">
        <v>128</v>
      </c>
      <c r="C286" s="164" t="s">
        <v>1510</v>
      </c>
      <c r="D286" s="165" t="s">
        <v>3008</v>
      </c>
      <c r="E286" s="166" t="s">
        <v>156</v>
      </c>
      <c r="F286" s="167">
        <v>1</v>
      </c>
    </row>
    <row r="287" spans="2:6" ht="26.25" x14ac:dyDescent="0.4">
      <c r="B287" s="52" t="s">
        <v>129</v>
      </c>
      <c r="C287" s="160" t="s">
        <v>1511</v>
      </c>
      <c r="D287" s="161" t="s">
        <v>3010</v>
      </c>
      <c r="E287" s="162" t="s">
        <v>156</v>
      </c>
      <c r="F287" s="163">
        <v>1</v>
      </c>
    </row>
    <row r="288" spans="2:6" ht="26.25" x14ac:dyDescent="0.4">
      <c r="B288" s="53" t="s">
        <v>128</v>
      </c>
      <c r="C288" s="164" t="s">
        <v>1512</v>
      </c>
      <c r="D288" s="165" t="s">
        <v>3011</v>
      </c>
      <c r="E288" s="166" t="s">
        <v>159</v>
      </c>
      <c r="F288" s="167">
        <v>1</v>
      </c>
    </row>
    <row r="289" spans="2:6" ht="26.25" x14ac:dyDescent="0.4">
      <c r="B289" s="52" t="s">
        <v>179</v>
      </c>
      <c r="C289" s="160" t="s">
        <v>1342</v>
      </c>
      <c r="D289" s="161" t="s">
        <v>3011</v>
      </c>
      <c r="E289" s="162" t="s">
        <v>156</v>
      </c>
      <c r="F289" s="168">
        <v>1</v>
      </c>
    </row>
    <row r="290" spans="2:6" ht="26.25" x14ac:dyDescent="0.4">
      <c r="B290" s="53" t="s">
        <v>134</v>
      </c>
      <c r="C290" s="164" t="s">
        <v>1481</v>
      </c>
      <c r="D290" s="165" t="s">
        <v>3011</v>
      </c>
      <c r="E290" s="166" t="s">
        <v>156</v>
      </c>
      <c r="F290" s="167">
        <v>1</v>
      </c>
    </row>
    <row r="291" spans="2:6" ht="26.25" x14ac:dyDescent="0.4">
      <c r="B291" s="52" t="s">
        <v>120</v>
      </c>
      <c r="C291" s="160" t="s">
        <v>1513</v>
      </c>
      <c r="D291" s="161" t="s">
        <v>3012</v>
      </c>
      <c r="E291" s="162" t="s">
        <v>161</v>
      </c>
      <c r="F291" s="163">
        <v>1</v>
      </c>
    </row>
    <row r="292" spans="2:6" ht="26.25" x14ac:dyDescent="0.4">
      <c r="B292" s="53" t="s">
        <v>193</v>
      </c>
      <c r="C292" s="164" t="s">
        <v>1514</v>
      </c>
      <c r="D292" s="165" t="s">
        <v>3007</v>
      </c>
      <c r="E292" s="166" t="s">
        <v>1198</v>
      </c>
      <c r="F292" s="167">
        <v>1</v>
      </c>
    </row>
    <row r="293" spans="2:6" ht="26.25" x14ac:dyDescent="0.4">
      <c r="B293" s="52" t="s">
        <v>118</v>
      </c>
      <c r="C293" s="160" t="s">
        <v>1515</v>
      </c>
      <c r="D293" s="161" t="s">
        <v>2988</v>
      </c>
      <c r="E293" s="162" t="s">
        <v>161</v>
      </c>
      <c r="F293" s="168">
        <v>1</v>
      </c>
    </row>
    <row r="294" spans="2:6" ht="26.25" x14ac:dyDescent="0.4">
      <c r="B294" s="53" t="s">
        <v>237</v>
      </c>
      <c r="C294" s="164" t="s">
        <v>1516</v>
      </c>
      <c r="D294" s="165" t="s">
        <v>3011</v>
      </c>
      <c r="E294" s="166" t="s">
        <v>156</v>
      </c>
      <c r="F294" s="167">
        <v>3</v>
      </c>
    </row>
    <row r="295" spans="2:6" ht="26.25" x14ac:dyDescent="0.4">
      <c r="B295" s="52" t="s">
        <v>403</v>
      </c>
      <c r="C295" s="160" t="s">
        <v>1517</v>
      </c>
      <c r="D295" s="161" t="s">
        <v>3012</v>
      </c>
      <c r="E295" s="162" t="s">
        <v>156</v>
      </c>
      <c r="F295" s="163">
        <v>2</v>
      </c>
    </row>
    <row r="296" spans="2:6" ht="26.25" x14ac:dyDescent="0.4">
      <c r="B296" s="53" t="s">
        <v>122</v>
      </c>
      <c r="C296" s="164" t="s">
        <v>1518</v>
      </c>
      <c r="D296" s="165" t="s">
        <v>3012</v>
      </c>
      <c r="E296" s="166" t="s">
        <v>158</v>
      </c>
      <c r="F296" s="167">
        <v>1</v>
      </c>
    </row>
    <row r="297" spans="2:6" ht="26.25" x14ac:dyDescent="0.4">
      <c r="B297" s="52" t="s">
        <v>205</v>
      </c>
      <c r="C297" s="160" t="s">
        <v>1519</v>
      </c>
      <c r="D297" s="161" t="s">
        <v>3011</v>
      </c>
      <c r="E297" s="162" t="s">
        <v>156</v>
      </c>
      <c r="F297" s="168">
        <v>1</v>
      </c>
    </row>
    <row r="298" spans="2:6" ht="26.25" x14ac:dyDescent="0.4">
      <c r="B298" s="53" t="s">
        <v>363</v>
      </c>
      <c r="C298" s="164" t="s">
        <v>1520</v>
      </c>
      <c r="D298" s="165" t="s">
        <v>3010</v>
      </c>
      <c r="E298" s="166" t="s">
        <v>158</v>
      </c>
      <c r="F298" s="167">
        <v>1</v>
      </c>
    </row>
    <row r="299" spans="2:6" ht="26.25" x14ac:dyDescent="0.4">
      <c r="B299" s="52" t="s">
        <v>492</v>
      </c>
      <c r="C299" s="160" t="s">
        <v>1521</v>
      </c>
      <c r="D299" s="161" t="s">
        <v>3013</v>
      </c>
      <c r="E299" s="162" t="s">
        <v>156</v>
      </c>
      <c r="F299" s="163">
        <v>1</v>
      </c>
    </row>
    <row r="300" spans="2:6" ht="26.25" x14ac:dyDescent="0.4">
      <c r="B300" s="53" t="s">
        <v>208</v>
      </c>
      <c r="C300" s="164" t="s">
        <v>1522</v>
      </c>
      <c r="D300" s="165" t="s">
        <v>3013</v>
      </c>
      <c r="E300" s="166" t="s">
        <v>156</v>
      </c>
      <c r="F300" s="167">
        <v>1</v>
      </c>
    </row>
    <row r="301" spans="2:6" ht="26.25" x14ac:dyDescent="0.4">
      <c r="B301" s="52" t="s">
        <v>403</v>
      </c>
      <c r="C301" s="160" t="s">
        <v>1523</v>
      </c>
      <c r="D301" s="161" t="s">
        <v>3014</v>
      </c>
      <c r="E301" s="162" t="s">
        <v>157</v>
      </c>
      <c r="F301" s="168">
        <v>1</v>
      </c>
    </row>
    <row r="302" spans="2:6" ht="26.25" x14ac:dyDescent="0.4">
      <c r="B302" s="53" t="s">
        <v>361</v>
      </c>
      <c r="C302" s="164" t="s">
        <v>1524</v>
      </c>
      <c r="D302" s="165" t="s">
        <v>3014</v>
      </c>
      <c r="E302" s="166" t="s">
        <v>156</v>
      </c>
      <c r="F302" s="167">
        <v>1</v>
      </c>
    </row>
    <row r="303" spans="2:6" ht="26.25" x14ac:dyDescent="0.4">
      <c r="B303" s="52" t="s">
        <v>501</v>
      </c>
      <c r="C303" s="160" t="s">
        <v>1525</v>
      </c>
      <c r="D303" s="161" t="s">
        <v>3014</v>
      </c>
      <c r="E303" s="162" t="s">
        <v>156</v>
      </c>
      <c r="F303" s="163">
        <v>1</v>
      </c>
    </row>
    <row r="304" spans="2:6" ht="26.25" x14ac:dyDescent="0.4">
      <c r="B304" s="53" t="s">
        <v>129</v>
      </c>
      <c r="C304" s="164" t="s">
        <v>1526</v>
      </c>
      <c r="D304" s="165" t="s">
        <v>3015</v>
      </c>
      <c r="E304" s="166" t="s">
        <v>1198</v>
      </c>
      <c r="F304" s="167">
        <v>3</v>
      </c>
    </row>
    <row r="305" spans="2:6" ht="26.25" x14ac:dyDescent="0.4">
      <c r="B305" s="52" t="s">
        <v>205</v>
      </c>
      <c r="C305" s="160" t="s">
        <v>1464</v>
      </c>
      <c r="D305" s="161" t="s">
        <v>3015</v>
      </c>
      <c r="E305" s="162" t="s">
        <v>156</v>
      </c>
      <c r="F305" s="168">
        <v>1</v>
      </c>
    </row>
    <row r="306" spans="2:6" ht="26.25" x14ac:dyDescent="0.4">
      <c r="B306" s="53" t="s">
        <v>455</v>
      </c>
      <c r="C306" s="164" t="s">
        <v>1527</v>
      </c>
      <c r="D306" s="165" t="s">
        <v>3015</v>
      </c>
      <c r="E306" s="166" t="s">
        <v>157</v>
      </c>
      <c r="F306" s="167">
        <v>1</v>
      </c>
    </row>
    <row r="307" spans="2:6" ht="26.25" x14ac:dyDescent="0.4">
      <c r="B307" s="52" t="s">
        <v>38</v>
      </c>
      <c r="C307" s="160" t="s">
        <v>1528</v>
      </c>
      <c r="D307" s="161" t="s">
        <v>3015</v>
      </c>
      <c r="E307" s="162" t="s">
        <v>156</v>
      </c>
      <c r="F307" s="163">
        <v>3</v>
      </c>
    </row>
    <row r="308" spans="2:6" ht="26.25" x14ac:dyDescent="0.4">
      <c r="B308" s="53" t="s">
        <v>113</v>
      </c>
      <c r="C308" s="164" t="s">
        <v>1529</v>
      </c>
      <c r="D308" s="165" t="s">
        <v>3015</v>
      </c>
      <c r="E308" s="166" t="s">
        <v>158</v>
      </c>
      <c r="F308" s="167">
        <v>1</v>
      </c>
    </row>
    <row r="309" spans="2:6" ht="26.25" x14ac:dyDescent="0.4">
      <c r="B309" s="52" t="s">
        <v>205</v>
      </c>
      <c r="C309" s="160" t="s">
        <v>1530</v>
      </c>
      <c r="D309" s="161" t="s">
        <v>3015</v>
      </c>
      <c r="E309" s="162" t="s">
        <v>159</v>
      </c>
      <c r="F309" s="168">
        <v>1</v>
      </c>
    </row>
    <row r="310" spans="2:6" ht="26.25" x14ac:dyDescent="0.4">
      <c r="B310" s="53" t="s">
        <v>361</v>
      </c>
      <c r="C310" s="164" t="s">
        <v>1250</v>
      </c>
      <c r="D310" s="165" t="s">
        <v>3016</v>
      </c>
      <c r="E310" s="166" t="s">
        <v>1198</v>
      </c>
      <c r="F310" s="167">
        <v>1</v>
      </c>
    </row>
    <row r="311" spans="2:6" ht="26.25" x14ac:dyDescent="0.4">
      <c r="B311" s="52" t="s">
        <v>371</v>
      </c>
      <c r="C311" s="160" t="s">
        <v>1531</v>
      </c>
      <c r="D311" s="161" t="s">
        <v>3016</v>
      </c>
      <c r="E311" s="162" t="s">
        <v>158</v>
      </c>
      <c r="F311" s="163">
        <v>1</v>
      </c>
    </row>
    <row r="312" spans="2:6" ht="26.25" x14ac:dyDescent="0.4">
      <c r="B312" s="53" t="s">
        <v>1079</v>
      </c>
      <c r="C312" s="164" t="s">
        <v>1532</v>
      </c>
      <c r="D312" s="165" t="s">
        <v>3016</v>
      </c>
      <c r="E312" s="166" t="s">
        <v>159</v>
      </c>
      <c r="F312" s="167">
        <v>1</v>
      </c>
    </row>
    <row r="313" spans="2:6" ht="26.25" x14ac:dyDescent="0.4">
      <c r="B313" s="52" t="s">
        <v>365</v>
      </c>
      <c r="C313" s="160" t="s">
        <v>1533</v>
      </c>
      <c r="D313" s="161" t="s">
        <v>3016</v>
      </c>
      <c r="E313" s="162" t="s">
        <v>158</v>
      </c>
      <c r="F313" s="168">
        <v>1</v>
      </c>
    </row>
    <row r="314" spans="2:6" ht="26.25" x14ac:dyDescent="0.4">
      <c r="B314" s="53" t="s">
        <v>1056</v>
      </c>
      <c r="C314" s="164" t="s">
        <v>1534</v>
      </c>
      <c r="D314" s="165" t="s">
        <v>3015</v>
      </c>
      <c r="E314" s="166" t="s">
        <v>1198</v>
      </c>
      <c r="F314" s="167">
        <v>2</v>
      </c>
    </row>
    <row r="315" spans="2:6" ht="26.25" x14ac:dyDescent="0.4">
      <c r="B315" s="52" t="s">
        <v>206</v>
      </c>
      <c r="C315" s="160" t="s">
        <v>1535</v>
      </c>
      <c r="D315" s="161" t="s">
        <v>3008</v>
      </c>
      <c r="E315" s="162" t="s">
        <v>157</v>
      </c>
      <c r="F315" s="163">
        <v>1</v>
      </c>
    </row>
    <row r="316" spans="2:6" ht="26.25" x14ac:dyDescent="0.4">
      <c r="B316" s="53" t="s">
        <v>492</v>
      </c>
      <c r="C316" s="164" t="s">
        <v>1536</v>
      </c>
      <c r="D316" s="165" t="s">
        <v>3014</v>
      </c>
      <c r="E316" s="166" t="s">
        <v>158</v>
      </c>
      <c r="F316" s="167">
        <v>1</v>
      </c>
    </row>
    <row r="317" spans="2:6" ht="26.25" x14ac:dyDescent="0.4">
      <c r="B317" s="52" t="s">
        <v>450</v>
      </c>
      <c r="C317" s="160" t="s">
        <v>1537</v>
      </c>
      <c r="D317" s="161" t="s">
        <v>3013</v>
      </c>
      <c r="E317" s="162" t="s">
        <v>156</v>
      </c>
      <c r="F317" s="168">
        <v>1</v>
      </c>
    </row>
    <row r="318" spans="2:6" ht="26.25" x14ac:dyDescent="0.4">
      <c r="B318" s="53" t="s">
        <v>319</v>
      </c>
      <c r="C318" s="164" t="s">
        <v>1538</v>
      </c>
      <c r="D318" s="165" t="s">
        <v>3005</v>
      </c>
      <c r="E318" s="166" t="s">
        <v>156</v>
      </c>
      <c r="F318" s="167">
        <v>1</v>
      </c>
    </row>
    <row r="319" spans="2:6" ht="26.25" x14ac:dyDescent="0.4">
      <c r="B319" s="52" t="s">
        <v>40</v>
      </c>
      <c r="C319" s="160" t="s">
        <v>1539</v>
      </c>
      <c r="D319" s="161" t="s">
        <v>3013</v>
      </c>
      <c r="E319" s="162" t="s">
        <v>159</v>
      </c>
      <c r="F319" s="163">
        <v>1</v>
      </c>
    </row>
    <row r="320" spans="2:6" ht="26.25" x14ac:dyDescent="0.4">
      <c r="B320" s="53" t="s">
        <v>208</v>
      </c>
      <c r="C320" s="164" t="s">
        <v>1540</v>
      </c>
      <c r="D320" s="165" t="s">
        <v>3017</v>
      </c>
      <c r="E320" s="166" t="s">
        <v>156</v>
      </c>
      <c r="F320" s="167">
        <v>1</v>
      </c>
    </row>
    <row r="321" spans="2:6" ht="26.25" x14ac:dyDescent="0.4">
      <c r="B321" s="52" t="s">
        <v>133</v>
      </c>
      <c r="C321" s="160" t="s">
        <v>1541</v>
      </c>
      <c r="D321" s="161" t="s">
        <v>3017</v>
      </c>
      <c r="E321" s="162" t="s">
        <v>156</v>
      </c>
      <c r="F321" s="168">
        <v>1</v>
      </c>
    </row>
    <row r="322" spans="2:6" ht="26.25" x14ac:dyDescent="0.4">
      <c r="B322" s="53" t="s">
        <v>142</v>
      </c>
      <c r="C322" s="164" t="s">
        <v>1542</v>
      </c>
      <c r="D322" s="165" t="s">
        <v>3017</v>
      </c>
      <c r="E322" s="166" t="s">
        <v>159</v>
      </c>
      <c r="F322" s="167">
        <v>1</v>
      </c>
    </row>
    <row r="323" spans="2:6" ht="26.25" x14ac:dyDescent="0.4">
      <c r="B323" s="52" t="s">
        <v>227</v>
      </c>
      <c r="C323" s="160" t="s">
        <v>1543</v>
      </c>
      <c r="D323" s="161" t="s">
        <v>2993</v>
      </c>
      <c r="E323" s="162" t="s">
        <v>159</v>
      </c>
      <c r="F323" s="163">
        <v>1</v>
      </c>
    </row>
    <row r="324" spans="2:6" ht="26.25" x14ac:dyDescent="0.4">
      <c r="B324" s="53" t="s">
        <v>199</v>
      </c>
      <c r="C324" s="164" t="s">
        <v>1544</v>
      </c>
      <c r="D324" s="165" t="s">
        <v>3017</v>
      </c>
      <c r="E324" s="166" t="s">
        <v>158</v>
      </c>
      <c r="F324" s="167">
        <v>1</v>
      </c>
    </row>
    <row r="325" spans="2:6" ht="26.25" x14ac:dyDescent="0.4">
      <c r="B325" s="52" t="s">
        <v>402</v>
      </c>
      <c r="C325" s="160" t="s">
        <v>1545</v>
      </c>
      <c r="D325" s="161" t="s">
        <v>3014</v>
      </c>
      <c r="E325" s="162" t="s">
        <v>156</v>
      </c>
      <c r="F325" s="168">
        <v>1</v>
      </c>
    </row>
    <row r="326" spans="2:6" ht="26.25" x14ac:dyDescent="0.4">
      <c r="B326" s="53" t="s">
        <v>502</v>
      </c>
      <c r="C326" s="164" t="s">
        <v>1546</v>
      </c>
      <c r="D326" s="165" t="s">
        <v>3018</v>
      </c>
      <c r="E326" s="166" t="s">
        <v>156</v>
      </c>
      <c r="F326" s="167">
        <v>1</v>
      </c>
    </row>
    <row r="327" spans="2:6" ht="26.25" x14ac:dyDescent="0.4">
      <c r="B327" s="52" t="s">
        <v>206</v>
      </c>
      <c r="C327" s="160" t="s">
        <v>1547</v>
      </c>
      <c r="D327" s="161" t="s">
        <v>3014</v>
      </c>
      <c r="E327" s="162" t="s">
        <v>156</v>
      </c>
      <c r="F327" s="163">
        <v>1</v>
      </c>
    </row>
    <row r="328" spans="2:6" ht="26.25" x14ac:dyDescent="0.4">
      <c r="B328" s="53" t="s">
        <v>7</v>
      </c>
      <c r="C328" s="164" t="s">
        <v>1548</v>
      </c>
      <c r="D328" s="165" t="s">
        <v>3015</v>
      </c>
      <c r="E328" s="166" t="s">
        <v>161</v>
      </c>
      <c r="F328" s="167">
        <v>1</v>
      </c>
    </row>
    <row r="329" spans="2:6" ht="26.25" x14ac:dyDescent="0.4">
      <c r="B329" s="52" t="s">
        <v>364</v>
      </c>
      <c r="C329" s="160" t="s">
        <v>1549</v>
      </c>
      <c r="D329" s="161" t="s">
        <v>3018</v>
      </c>
      <c r="E329" s="162" t="s">
        <v>156</v>
      </c>
      <c r="F329" s="168">
        <v>1</v>
      </c>
    </row>
    <row r="330" spans="2:6" ht="26.25" x14ac:dyDescent="0.4">
      <c r="B330" s="53" t="s">
        <v>132</v>
      </c>
      <c r="C330" s="164" t="s">
        <v>1551</v>
      </c>
      <c r="D330" s="165" t="s">
        <v>3019</v>
      </c>
      <c r="E330" s="166" t="s">
        <v>156</v>
      </c>
      <c r="F330" s="167">
        <v>3</v>
      </c>
    </row>
    <row r="331" spans="2:6" ht="26.25" x14ac:dyDescent="0.4">
      <c r="B331" s="52" t="s">
        <v>341</v>
      </c>
      <c r="C331" s="160" t="s">
        <v>1552</v>
      </c>
      <c r="D331" s="161" t="s">
        <v>3019</v>
      </c>
      <c r="E331" s="162" t="s">
        <v>156</v>
      </c>
      <c r="F331" s="163">
        <v>1</v>
      </c>
    </row>
    <row r="332" spans="2:6" ht="26.25" x14ac:dyDescent="0.4">
      <c r="B332" s="53" t="s">
        <v>205</v>
      </c>
      <c r="C332" s="164" t="s">
        <v>1553</v>
      </c>
      <c r="D332" s="165" t="s">
        <v>3019</v>
      </c>
      <c r="E332" s="166" t="s">
        <v>1198</v>
      </c>
      <c r="F332" s="167">
        <v>1</v>
      </c>
    </row>
    <row r="333" spans="2:6" ht="26.25" x14ac:dyDescent="0.4">
      <c r="B333" s="52" t="s">
        <v>370</v>
      </c>
      <c r="C333" s="160" t="s">
        <v>1554</v>
      </c>
      <c r="D333" s="161" t="s">
        <v>3019</v>
      </c>
      <c r="E333" s="162" t="s">
        <v>159</v>
      </c>
      <c r="F333" s="168">
        <v>1</v>
      </c>
    </row>
    <row r="334" spans="2:6" ht="26.25" x14ac:dyDescent="0.4">
      <c r="B334" s="53" t="s">
        <v>205</v>
      </c>
      <c r="C334" s="164" t="s">
        <v>1555</v>
      </c>
      <c r="D334" s="165" t="s">
        <v>3019</v>
      </c>
      <c r="E334" s="166" t="s">
        <v>158</v>
      </c>
      <c r="F334" s="167">
        <v>1</v>
      </c>
    </row>
    <row r="335" spans="2:6" ht="26.25" x14ac:dyDescent="0.4">
      <c r="B335" s="52" t="s">
        <v>428</v>
      </c>
      <c r="C335" s="160" t="s">
        <v>1556</v>
      </c>
      <c r="D335" s="161" t="s">
        <v>3017</v>
      </c>
      <c r="E335" s="162" t="s">
        <v>156</v>
      </c>
      <c r="F335" s="163">
        <v>1</v>
      </c>
    </row>
    <row r="336" spans="2:6" ht="26.25" x14ac:dyDescent="0.4">
      <c r="B336" s="53" t="s">
        <v>436</v>
      </c>
      <c r="C336" s="164" t="s">
        <v>1557</v>
      </c>
      <c r="D336" s="165" t="s">
        <v>3020</v>
      </c>
      <c r="E336" s="166" t="s">
        <v>156</v>
      </c>
      <c r="F336" s="167">
        <v>1</v>
      </c>
    </row>
    <row r="337" spans="2:6" ht="26.25" x14ac:dyDescent="0.4">
      <c r="B337" s="52" t="s">
        <v>130</v>
      </c>
      <c r="C337" s="160" t="s">
        <v>1558</v>
      </c>
      <c r="D337" s="161" t="s">
        <v>3021</v>
      </c>
      <c r="E337" s="162" t="s">
        <v>157</v>
      </c>
      <c r="F337" s="168">
        <v>1</v>
      </c>
    </row>
    <row r="338" spans="2:6" ht="26.25" x14ac:dyDescent="0.4">
      <c r="B338" s="53" t="s">
        <v>119</v>
      </c>
      <c r="C338" s="164" t="s">
        <v>1559</v>
      </c>
      <c r="D338" s="165" t="s">
        <v>3020</v>
      </c>
      <c r="E338" s="166" t="s">
        <v>158</v>
      </c>
      <c r="F338" s="167">
        <v>1</v>
      </c>
    </row>
    <row r="339" spans="2:6" ht="26.25" x14ac:dyDescent="0.4">
      <c r="B339" s="52" t="s">
        <v>455</v>
      </c>
      <c r="C339" s="160" t="s">
        <v>1560</v>
      </c>
      <c r="D339" s="161" t="s">
        <v>3021</v>
      </c>
      <c r="E339" s="162" t="s">
        <v>158</v>
      </c>
      <c r="F339" s="163">
        <v>1</v>
      </c>
    </row>
    <row r="340" spans="2:6" ht="26.25" x14ac:dyDescent="0.4">
      <c r="B340" s="53" t="s">
        <v>130</v>
      </c>
      <c r="C340" s="164" t="s">
        <v>1561</v>
      </c>
      <c r="D340" s="165" t="s">
        <v>3021</v>
      </c>
      <c r="E340" s="166" t="s">
        <v>156</v>
      </c>
      <c r="F340" s="167">
        <v>5</v>
      </c>
    </row>
    <row r="341" spans="2:6" ht="26.25" x14ac:dyDescent="0.4">
      <c r="B341" s="52" t="s">
        <v>206</v>
      </c>
      <c r="C341" s="160" t="s">
        <v>1562</v>
      </c>
      <c r="D341" s="161" t="s">
        <v>3021</v>
      </c>
      <c r="E341" s="162" t="s">
        <v>158</v>
      </c>
      <c r="F341" s="168">
        <v>1</v>
      </c>
    </row>
    <row r="342" spans="2:6" ht="26.25" x14ac:dyDescent="0.4">
      <c r="B342" s="53" t="s">
        <v>191</v>
      </c>
      <c r="C342" s="164" t="s">
        <v>1563</v>
      </c>
      <c r="D342" s="165" t="s">
        <v>3022</v>
      </c>
      <c r="E342" s="166" t="s">
        <v>159</v>
      </c>
      <c r="F342" s="167">
        <v>1</v>
      </c>
    </row>
    <row r="343" spans="2:6" ht="26.25" x14ac:dyDescent="0.4">
      <c r="B343" s="52" t="s">
        <v>365</v>
      </c>
      <c r="C343" s="160" t="s">
        <v>1564</v>
      </c>
      <c r="D343" s="161" t="s">
        <v>3022</v>
      </c>
      <c r="E343" s="162" t="s">
        <v>161</v>
      </c>
      <c r="F343" s="163">
        <v>1</v>
      </c>
    </row>
    <row r="344" spans="2:6" ht="26.25" x14ac:dyDescent="0.4">
      <c r="B344" s="53" t="s">
        <v>372</v>
      </c>
      <c r="C344" s="164" t="s">
        <v>1565</v>
      </c>
      <c r="D344" s="165" t="s">
        <v>3022</v>
      </c>
      <c r="E344" s="166" t="s">
        <v>1198</v>
      </c>
      <c r="F344" s="167">
        <v>1</v>
      </c>
    </row>
    <row r="345" spans="2:6" ht="26.25" x14ac:dyDescent="0.4">
      <c r="B345" s="52" t="s">
        <v>133</v>
      </c>
      <c r="C345" s="160" t="s">
        <v>1566</v>
      </c>
      <c r="D345" s="161" t="s">
        <v>3022</v>
      </c>
      <c r="E345" s="162" t="s">
        <v>156</v>
      </c>
      <c r="F345" s="168">
        <v>1</v>
      </c>
    </row>
    <row r="346" spans="2:6" ht="26.25" x14ac:dyDescent="0.4">
      <c r="B346" s="53" t="s">
        <v>57</v>
      </c>
      <c r="C346" s="164" t="s">
        <v>1234</v>
      </c>
      <c r="D346" s="165" t="s">
        <v>3022</v>
      </c>
      <c r="E346" s="166" t="s">
        <v>158</v>
      </c>
      <c r="F346" s="167">
        <v>1</v>
      </c>
    </row>
    <row r="347" spans="2:6" ht="26.25" x14ac:dyDescent="0.4">
      <c r="B347" s="52" t="s">
        <v>365</v>
      </c>
      <c r="C347" s="160" t="s">
        <v>1567</v>
      </c>
      <c r="D347" s="161" t="s">
        <v>3023</v>
      </c>
      <c r="E347" s="162" t="s">
        <v>159</v>
      </c>
      <c r="F347" s="163">
        <v>1</v>
      </c>
    </row>
    <row r="348" spans="2:6" ht="26.25" x14ac:dyDescent="0.4">
      <c r="B348" s="53" t="s">
        <v>111</v>
      </c>
      <c r="C348" s="164" t="s">
        <v>1568</v>
      </c>
      <c r="D348" s="165" t="s">
        <v>3022</v>
      </c>
      <c r="E348" s="166" t="s">
        <v>160</v>
      </c>
      <c r="F348" s="167">
        <v>1</v>
      </c>
    </row>
    <row r="349" spans="2:6" ht="26.25" x14ac:dyDescent="0.4">
      <c r="B349" s="52" t="s">
        <v>371</v>
      </c>
      <c r="C349" s="160" t="s">
        <v>1569</v>
      </c>
      <c r="D349" s="161" t="s">
        <v>3022</v>
      </c>
      <c r="E349" s="162" t="s">
        <v>160</v>
      </c>
      <c r="F349" s="168">
        <v>3</v>
      </c>
    </row>
    <row r="350" spans="2:6" ht="26.25" x14ac:dyDescent="0.4">
      <c r="B350" s="53" t="s">
        <v>128</v>
      </c>
      <c r="C350" s="164" t="s">
        <v>1570</v>
      </c>
      <c r="D350" s="165" t="s">
        <v>3021</v>
      </c>
      <c r="E350" s="166" t="s">
        <v>158</v>
      </c>
      <c r="F350" s="167">
        <v>1</v>
      </c>
    </row>
    <row r="351" spans="2:6" ht="26.25" x14ac:dyDescent="0.4">
      <c r="B351" s="52" t="s">
        <v>371</v>
      </c>
      <c r="C351" s="160" t="s">
        <v>1571</v>
      </c>
      <c r="D351" s="161" t="s">
        <v>3022</v>
      </c>
      <c r="E351" s="162" t="s">
        <v>160</v>
      </c>
      <c r="F351" s="163">
        <v>1</v>
      </c>
    </row>
    <row r="352" spans="2:6" ht="26.25" x14ac:dyDescent="0.4">
      <c r="B352" s="53" t="s">
        <v>435</v>
      </c>
      <c r="C352" s="164" t="s">
        <v>1572</v>
      </c>
      <c r="D352" s="165" t="s">
        <v>3015</v>
      </c>
      <c r="E352" s="166" t="s">
        <v>158</v>
      </c>
      <c r="F352" s="167">
        <v>1</v>
      </c>
    </row>
    <row r="353" spans="2:6" ht="26.25" x14ac:dyDescent="0.4">
      <c r="B353" s="52" t="s">
        <v>470</v>
      </c>
      <c r="C353" s="160" t="s">
        <v>1573</v>
      </c>
      <c r="D353" s="161" t="s">
        <v>3023</v>
      </c>
      <c r="E353" s="162" t="s">
        <v>156</v>
      </c>
      <c r="F353" s="168">
        <v>1</v>
      </c>
    </row>
    <row r="354" spans="2:6" ht="26.25" x14ac:dyDescent="0.4">
      <c r="B354" s="53" t="s">
        <v>125</v>
      </c>
      <c r="C354" s="164" t="s">
        <v>1574</v>
      </c>
      <c r="D354" s="165" t="s">
        <v>2979</v>
      </c>
      <c r="E354" s="166" t="s">
        <v>161</v>
      </c>
      <c r="F354" s="167">
        <v>1</v>
      </c>
    </row>
    <row r="355" spans="2:6" ht="26.25" x14ac:dyDescent="0.4">
      <c r="B355" s="52" t="s">
        <v>388</v>
      </c>
      <c r="C355" s="160" t="s">
        <v>1575</v>
      </c>
      <c r="D355" s="161" t="s">
        <v>2994</v>
      </c>
      <c r="E355" s="162" t="s">
        <v>161</v>
      </c>
      <c r="F355" s="163">
        <v>1</v>
      </c>
    </row>
    <row r="356" spans="2:6" ht="26.25" x14ac:dyDescent="0.4">
      <c r="B356" s="53" t="s">
        <v>453</v>
      </c>
      <c r="C356" s="164" t="s">
        <v>1576</v>
      </c>
      <c r="D356" s="165" t="s">
        <v>3021</v>
      </c>
      <c r="E356" s="166" t="s">
        <v>1198</v>
      </c>
      <c r="F356" s="167">
        <v>1</v>
      </c>
    </row>
    <row r="357" spans="2:6" ht="26.25" x14ac:dyDescent="0.4">
      <c r="B357" s="52" t="s">
        <v>171</v>
      </c>
      <c r="C357" s="160" t="s">
        <v>1577</v>
      </c>
      <c r="D357" s="161" t="s">
        <v>3023</v>
      </c>
      <c r="E357" s="162" t="s">
        <v>161</v>
      </c>
      <c r="F357" s="168">
        <v>1</v>
      </c>
    </row>
    <row r="358" spans="2:6" ht="26.25" x14ac:dyDescent="0.4">
      <c r="B358" s="53" t="s">
        <v>192</v>
      </c>
      <c r="C358" s="164" t="s">
        <v>1578</v>
      </c>
      <c r="D358" s="165" t="s">
        <v>3024</v>
      </c>
      <c r="E358" s="166" t="s">
        <v>156</v>
      </c>
      <c r="F358" s="167">
        <v>1</v>
      </c>
    </row>
    <row r="359" spans="2:6" ht="26.25" x14ac:dyDescent="0.4">
      <c r="B359" s="52" t="s">
        <v>128</v>
      </c>
      <c r="C359" s="160" t="s">
        <v>1579</v>
      </c>
      <c r="D359" s="161" t="s">
        <v>3020</v>
      </c>
      <c r="E359" s="162" t="s">
        <v>158</v>
      </c>
      <c r="F359" s="163">
        <v>1</v>
      </c>
    </row>
    <row r="360" spans="2:6" ht="26.25" x14ac:dyDescent="0.4">
      <c r="B360" s="53" t="s">
        <v>195</v>
      </c>
      <c r="C360" s="164" t="s">
        <v>1228</v>
      </c>
      <c r="D360" s="165" t="s">
        <v>2965</v>
      </c>
      <c r="E360" s="166" t="s">
        <v>158</v>
      </c>
      <c r="F360" s="167">
        <v>1</v>
      </c>
    </row>
    <row r="361" spans="2:6" ht="26.25" x14ac:dyDescent="0.4">
      <c r="B361" s="52" t="s">
        <v>134</v>
      </c>
      <c r="C361" s="160" t="s">
        <v>1258</v>
      </c>
      <c r="D361" s="161" t="s">
        <v>2968</v>
      </c>
      <c r="E361" s="162" t="s">
        <v>159</v>
      </c>
      <c r="F361" s="168">
        <v>1</v>
      </c>
    </row>
    <row r="362" spans="2:6" ht="26.25" x14ac:dyDescent="0.4">
      <c r="B362" s="53" t="s">
        <v>363</v>
      </c>
      <c r="C362" s="164" t="s">
        <v>1580</v>
      </c>
      <c r="D362" s="165" t="s">
        <v>2950</v>
      </c>
      <c r="E362" s="166" t="s">
        <v>156</v>
      </c>
      <c r="F362" s="167">
        <v>1</v>
      </c>
    </row>
    <row r="363" spans="2:6" ht="26.25" x14ac:dyDescent="0.4">
      <c r="B363" s="52" t="s">
        <v>472</v>
      </c>
      <c r="C363" s="160" t="s">
        <v>1581</v>
      </c>
      <c r="D363" s="161" t="s">
        <v>3000</v>
      </c>
      <c r="E363" s="162" t="s">
        <v>159</v>
      </c>
      <c r="F363" s="163">
        <v>1</v>
      </c>
    </row>
    <row r="364" spans="2:6" ht="26.25" x14ac:dyDescent="0.4">
      <c r="B364" s="53" t="s">
        <v>133</v>
      </c>
      <c r="C364" s="164" t="s">
        <v>1582</v>
      </c>
      <c r="D364" s="165" t="s">
        <v>3025</v>
      </c>
      <c r="E364" s="166" t="s">
        <v>156</v>
      </c>
      <c r="F364" s="167">
        <v>1</v>
      </c>
    </row>
    <row r="365" spans="2:6" ht="26.25" x14ac:dyDescent="0.4">
      <c r="B365" s="52" t="s">
        <v>132</v>
      </c>
      <c r="C365" s="160" t="s">
        <v>1583</v>
      </c>
      <c r="D365" s="161" t="s">
        <v>3026</v>
      </c>
      <c r="E365" s="162" t="s">
        <v>159</v>
      </c>
      <c r="F365" s="168">
        <v>1</v>
      </c>
    </row>
    <row r="366" spans="2:6" ht="26.25" x14ac:dyDescent="0.4">
      <c r="B366" s="53" t="s">
        <v>469</v>
      </c>
      <c r="C366" s="164" t="s">
        <v>1584</v>
      </c>
      <c r="D366" s="165" t="s">
        <v>3026</v>
      </c>
      <c r="E366" s="166" t="s">
        <v>156</v>
      </c>
      <c r="F366" s="167">
        <v>1</v>
      </c>
    </row>
    <row r="367" spans="2:6" ht="26.25" x14ac:dyDescent="0.4">
      <c r="B367" s="52" t="s">
        <v>74</v>
      </c>
      <c r="C367" s="160" t="s">
        <v>1585</v>
      </c>
      <c r="D367" s="161" t="s">
        <v>3026</v>
      </c>
      <c r="E367" s="162" t="s">
        <v>156</v>
      </c>
      <c r="F367" s="163">
        <v>1</v>
      </c>
    </row>
    <row r="368" spans="2:6" ht="26.25" x14ac:dyDescent="0.4">
      <c r="B368" s="53" t="s">
        <v>365</v>
      </c>
      <c r="C368" s="164" t="s">
        <v>1586</v>
      </c>
      <c r="D368" s="165" t="s">
        <v>3026</v>
      </c>
      <c r="E368" s="166" t="s">
        <v>158</v>
      </c>
      <c r="F368" s="167">
        <v>1</v>
      </c>
    </row>
    <row r="369" spans="2:6" ht="26.25" x14ac:dyDescent="0.4">
      <c r="B369" s="52" t="s">
        <v>128</v>
      </c>
      <c r="C369" s="160" t="s">
        <v>1587</v>
      </c>
      <c r="D369" s="161" t="s">
        <v>3026</v>
      </c>
      <c r="E369" s="162" t="s">
        <v>158</v>
      </c>
      <c r="F369" s="168">
        <v>1</v>
      </c>
    </row>
    <row r="370" spans="2:6" ht="26.25" x14ac:dyDescent="0.4">
      <c r="B370" s="53" t="s">
        <v>201</v>
      </c>
      <c r="C370" s="164" t="s">
        <v>1588</v>
      </c>
      <c r="D370" s="165" t="s">
        <v>3008</v>
      </c>
      <c r="E370" s="166" t="s">
        <v>158</v>
      </c>
      <c r="F370" s="167">
        <v>1</v>
      </c>
    </row>
    <row r="371" spans="2:6" ht="26.25" x14ac:dyDescent="0.4">
      <c r="B371" s="52" t="s">
        <v>131</v>
      </c>
      <c r="C371" s="160" t="s">
        <v>1589</v>
      </c>
      <c r="D371" s="161" t="s">
        <v>3027</v>
      </c>
      <c r="E371" s="162" t="s">
        <v>1198</v>
      </c>
      <c r="F371" s="163">
        <v>1</v>
      </c>
    </row>
    <row r="372" spans="2:6" ht="26.25" x14ac:dyDescent="0.4">
      <c r="B372" s="53" t="s">
        <v>310</v>
      </c>
      <c r="C372" s="164" t="s">
        <v>1590</v>
      </c>
      <c r="D372" s="165" t="s">
        <v>3027</v>
      </c>
      <c r="E372" s="166" t="s">
        <v>156</v>
      </c>
      <c r="F372" s="167">
        <v>1</v>
      </c>
    </row>
    <row r="373" spans="2:6" ht="26.25" x14ac:dyDescent="0.4">
      <c r="B373" s="52" t="s">
        <v>199</v>
      </c>
      <c r="C373" s="160" t="s">
        <v>1317</v>
      </c>
      <c r="D373" s="161" t="s">
        <v>3015</v>
      </c>
      <c r="E373" s="162" t="s">
        <v>1198</v>
      </c>
      <c r="F373" s="168">
        <v>1</v>
      </c>
    </row>
    <row r="374" spans="2:6" ht="26.25" x14ac:dyDescent="0.4">
      <c r="B374" s="53" t="s">
        <v>118</v>
      </c>
      <c r="C374" s="164" t="s">
        <v>1561</v>
      </c>
      <c r="D374" s="165" t="s">
        <v>3026</v>
      </c>
      <c r="E374" s="166" t="s">
        <v>1198</v>
      </c>
      <c r="F374" s="167">
        <v>1</v>
      </c>
    </row>
    <row r="375" spans="2:6" ht="26.25" x14ac:dyDescent="0.4">
      <c r="B375" s="52" t="s">
        <v>129</v>
      </c>
      <c r="C375" s="160" t="s">
        <v>1591</v>
      </c>
      <c r="D375" s="161" t="s">
        <v>3025</v>
      </c>
      <c r="E375" s="162" t="s">
        <v>158</v>
      </c>
      <c r="F375" s="163">
        <v>1</v>
      </c>
    </row>
    <row r="376" spans="2:6" ht="26.25" x14ac:dyDescent="0.4">
      <c r="B376" s="53" t="s">
        <v>128</v>
      </c>
      <c r="C376" s="164" t="s">
        <v>1592</v>
      </c>
      <c r="D376" s="165" t="s">
        <v>3028</v>
      </c>
      <c r="E376" s="166" t="s">
        <v>159</v>
      </c>
      <c r="F376" s="167">
        <v>1</v>
      </c>
    </row>
    <row r="377" spans="2:6" ht="26.25" x14ac:dyDescent="0.4">
      <c r="B377" s="52" t="s">
        <v>197</v>
      </c>
      <c r="C377" s="160" t="s">
        <v>1593</v>
      </c>
      <c r="D377" s="161" t="s">
        <v>3028</v>
      </c>
      <c r="E377" s="162" t="s">
        <v>160</v>
      </c>
      <c r="F377" s="168">
        <v>1</v>
      </c>
    </row>
    <row r="378" spans="2:6" ht="26.25" x14ac:dyDescent="0.4">
      <c r="B378" s="53" t="s">
        <v>141</v>
      </c>
      <c r="C378" s="164" t="s">
        <v>1594</v>
      </c>
      <c r="D378" s="165" t="s">
        <v>3028</v>
      </c>
      <c r="E378" s="166" t="s">
        <v>156</v>
      </c>
      <c r="F378" s="167">
        <v>2</v>
      </c>
    </row>
    <row r="379" spans="2:6" ht="26.25" x14ac:dyDescent="0.4">
      <c r="B379" s="52" t="s">
        <v>129</v>
      </c>
      <c r="C379" s="160" t="s">
        <v>1595</v>
      </c>
      <c r="D379" s="161" t="s">
        <v>3029</v>
      </c>
      <c r="E379" s="162" t="s">
        <v>156</v>
      </c>
      <c r="F379" s="163">
        <v>2</v>
      </c>
    </row>
    <row r="380" spans="2:6" ht="26.25" x14ac:dyDescent="0.4">
      <c r="B380" s="53" t="s">
        <v>194</v>
      </c>
      <c r="C380" s="164" t="s">
        <v>1596</v>
      </c>
      <c r="D380" s="165" t="s">
        <v>3029</v>
      </c>
      <c r="E380" s="166" t="s">
        <v>156</v>
      </c>
      <c r="F380" s="167">
        <v>1</v>
      </c>
    </row>
    <row r="381" spans="2:6" ht="26.25" x14ac:dyDescent="0.4">
      <c r="B381" s="52" t="s">
        <v>444</v>
      </c>
      <c r="C381" s="160" t="s">
        <v>1597</v>
      </c>
      <c r="D381" s="161" t="s">
        <v>3029</v>
      </c>
      <c r="E381" s="162" t="s">
        <v>158</v>
      </c>
      <c r="F381" s="168">
        <v>1</v>
      </c>
    </row>
    <row r="382" spans="2:6" ht="26.25" x14ac:dyDescent="0.4">
      <c r="B382" s="53" t="s">
        <v>437</v>
      </c>
      <c r="C382" s="164" t="s">
        <v>1598</v>
      </c>
      <c r="D382" s="165" t="s">
        <v>3030</v>
      </c>
      <c r="E382" s="166" t="s">
        <v>158</v>
      </c>
      <c r="F382" s="167">
        <v>1</v>
      </c>
    </row>
    <row r="383" spans="2:6" ht="26.25" x14ac:dyDescent="0.4">
      <c r="B383" s="52" t="s">
        <v>334</v>
      </c>
      <c r="C383" s="160" t="s">
        <v>1599</v>
      </c>
      <c r="D383" s="161" t="s">
        <v>3030</v>
      </c>
      <c r="E383" s="162" t="s">
        <v>159</v>
      </c>
      <c r="F383" s="163">
        <v>1</v>
      </c>
    </row>
    <row r="384" spans="2:6" ht="26.25" x14ac:dyDescent="0.4">
      <c r="B384" s="53" t="s">
        <v>442</v>
      </c>
      <c r="C384" s="164" t="s">
        <v>1600</v>
      </c>
      <c r="D384" s="165" t="s">
        <v>3030</v>
      </c>
      <c r="E384" s="166" t="s">
        <v>156</v>
      </c>
      <c r="F384" s="167">
        <v>1</v>
      </c>
    </row>
    <row r="385" spans="2:6" ht="26.25" x14ac:dyDescent="0.4">
      <c r="B385" s="52" t="s">
        <v>400</v>
      </c>
      <c r="C385" s="160" t="s">
        <v>1601</v>
      </c>
      <c r="D385" s="161" t="s">
        <v>3030</v>
      </c>
      <c r="E385" s="162" t="s">
        <v>1198</v>
      </c>
      <c r="F385" s="168">
        <v>1</v>
      </c>
    </row>
    <row r="386" spans="2:6" ht="26.25" x14ac:dyDescent="0.4">
      <c r="B386" s="53" t="s">
        <v>374</v>
      </c>
      <c r="C386" s="164" t="s">
        <v>1602</v>
      </c>
      <c r="D386" s="165" t="s">
        <v>3030</v>
      </c>
      <c r="E386" s="166" t="s">
        <v>156</v>
      </c>
      <c r="F386" s="167">
        <v>1</v>
      </c>
    </row>
    <row r="387" spans="2:6" ht="26.25" x14ac:dyDescent="0.4">
      <c r="B387" s="52" t="s">
        <v>130</v>
      </c>
      <c r="C387" s="160" t="s">
        <v>1603</v>
      </c>
      <c r="D387" s="161" t="s">
        <v>3028</v>
      </c>
      <c r="E387" s="162" t="s">
        <v>159</v>
      </c>
      <c r="F387" s="163">
        <v>1</v>
      </c>
    </row>
    <row r="388" spans="2:6" ht="26.25" x14ac:dyDescent="0.4">
      <c r="B388" s="53" t="s">
        <v>371</v>
      </c>
      <c r="C388" s="164" t="s">
        <v>1604</v>
      </c>
      <c r="D388" s="165" t="s">
        <v>3028</v>
      </c>
      <c r="E388" s="166" t="s">
        <v>158</v>
      </c>
      <c r="F388" s="167">
        <v>1</v>
      </c>
    </row>
    <row r="389" spans="2:6" ht="26.25" x14ac:dyDescent="0.4">
      <c r="B389" s="52" t="s">
        <v>176</v>
      </c>
      <c r="C389" s="160" t="s">
        <v>1605</v>
      </c>
      <c r="D389" s="161" t="s">
        <v>3017</v>
      </c>
      <c r="E389" s="162" t="s">
        <v>156</v>
      </c>
      <c r="F389" s="168">
        <v>1</v>
      </c>
    </row>
    <row r="390" spans="2:6" ht="26.25" x14ac:dyDescent="0.4">
      <c r="B390" s="53" t="s">
        <v>129</v>
      </c>
      <c r="C390" s="164" t="s">
        <v>1606</v>
      </c>
      <c r="D390" s="165" t="s">
        <v>3029</v>
      </c>
      <c r="E390" s="166" t="s">
        <v>156</v>
      </c>
      <c r="F390" s="167">
        <v>1</v>
      </c>
    </row>
    <row r="391" spans="2:6" ht="26.25" x14ac:dyDescent="0.4">
      <c r="B391" s="52" t="s">
        <v>201</v>
      </c>
      <c r="C391" s="160" t="s">
        <v>1607</v>
      </c>
      <c r="D391" s="161" t="s">
        <v>3031</v>
      </c>
      <c r="E391" s="162" t="s">
        <v>157</v>
      </c>
      <c r="F391" s="163">
        <v>1</v>
      </c>
    </row>
    <row r="392" spans="2:6" ht="26.25" x14ac:dyDescent="0.4">
      <c r="B392" s="53" t="s">
        <v>205</v>
      </c>
      <c r="C392" s="164" t="s">
        <v>1608</v>
      </c>
      <c r="D392" s="165" t="s">
        <v>3031</v>
      </c>
      <c r="E392" s="166" t="s">
        <v>156</v>
      </c>
      <c r="F392" s="167">
        <v>1</v>
      </c>
    </row>
    <row r="393" spans="2:6" ht="26.25" x14ac:dyDescent="0.4">
      <c r="B393" s="52" t="s">
        <v>365</v>
      </c>
      <c r="C393" s="160" t="s">
        <v>1289</v>
      </c>
      <c r="D393" s="161" t="s">
        <v>3027</v>
      </c>
      <c r="E393" s="162" t="s">
        <v>158</v>
      </c>
      <c r="F393" s="168">
        <v>1</v>
      </c>
    </row>
    <row r="394" spans="2:6" ht="26.25" x14ac:dyDescent="0.4">
      <c r="B394" s="53" t="s">
        <v>128</v>
      </c>
      <c r="C394" s="164" t="s">
        <v>1609</v>
      </c>
      <c r="D394" s="165" t="s">
        <v>3032</v>
      </c>
      <c r="E394" s="166" t="s">
        <v>159</v>
      </c>
      <c r="F394" s="167">
        <v>1</v>
      </c>
    </row>
    <row r="395" spans="2:6" ht="26.25" x14ac:dyDescent="0.4">
      <c r="B395" s="52" t="s">
        <v>372</v>
      </c>
      <c r="C395" s="160" t="s">
        <v>1610</v>
      </c>
      <c r="D395" s="161" t="s">
        <v>3032</v>
      </c>
      <c r="E395" s="162" t="s">
        <v>156</v>
      </c>
      <c r="F395" s="163">
        <v>1</v>
      </c>
    </row>
    <row r="396" spans="2:6" ht="26.25" x14ac:dyDescent="0.4">
      <c r="B396" s="53" t="s">
        <v>204</v>
      </c>
      <c r="C396" s="164" t="s">
        <v>1611</v>
      </c>
      <c r="D396" s="165" t="s">
        <v>3032</v>
      </c>
      <c r="E396" s="166" t="s">
        <v>156</v>
      </c>
      <c r="F396" s="167">
        <v>2</v>
      </c>
    </row>
    <row r="397" spans="2:6" ht="26.25" x14ac:dyDescent="0.4">
      <c r="B397" s="52" t="s">
        <v>202</v>
      </c>
      <c r="C397" s="160" t="s">
        <v>1612</v>
      </c>
      <c r="D397" s="161" t="s">
        <v>3022</v>
      </c>
      <c r="E397" s="162" t="s">
        <v>159</v>
      </c>
      <c r="F397" s="168">
        <v>1</v>
      </c>
    </row>
    <row r="398" spans="2:6" ht="26.25" x14ac:dyDescent="0.4">
      <c r="B398" s="53" t="s">
        <v>112</v>
      </c>
      <c r="C398" s="164" t="s">
        <v>1352</v>
      </c>
      <c r="D398" s="165" t="s">
        <v>3032</v>
      </c>
      <c r="E398" s="166" t="s">
        <v>156</v>
      </c>
      <c r="F398" s="167">
        <v>2</v>
      </c>
    </row>
    <row r="399" spans="2:6" ht="26.25" x14ac:dyDescent="0.4">
      <c r="B399" s="52" t="s">
        <v>53</v>
      </c>
      <c r="C399" s="160" t="s">
        <v>1613</v>
      </c>
      <c r="D399" s="161" t="s">
        <v>3033</v>
      </c>
      <c r="E399" s="162" t="s">
        <v>156</v>
      </c>
      <c r="F399" s="163">
        <v>1</v>
      </c>
    </row>
    <row r="400" spans="2:6" ht="26.25" x14ac:dyDescent="0.4">
      <c r="B400" s="53" t="s">
        <v>213</v>
      </c>
      <c r="C400" s="164" t="s">
        <v>1614</v>
      </c>
      <c r="D400" s="165" t="s">
        <v>3031</v>
      </c>
      <c r="E400" s="166" t="s">
        <v>156</v>
      </c>
      <c r="F400" s="167">
        <v>1</v>
      </c>
    </row>
    <row r="401" spans="2:6" ht="26.25" x14ac:dyDescent="0.4">
      <c r="B401" s="52" t="s">
        <v>458</v>
      </c>
      <c r="C401" s="160" t="s">
        <v>1615</v>
      </c>
      <c r="D401" s="161" t="s">
        <v>3032</v>
      </c>
      <c r="E401" s="162" t="s">
        <v>157</v>
      </c>
      <c r="F401" s="168">
        <v>1</v>
      </c>
    </row>
    <row r="402" spans="2:6" ht="26.25" x14ac:dyDescent="0.4">
      <c r="B402" s="53" t="s">
        <v>125</v>
      </c>
      <c r="C402" s="164" t="s">
        <v>1616</v>
      </c>
      <c r="D402" s="165" t="s">
        <v>3033</v>
      </c>
      <c r="E402" s="166" t="s">
        <v>158</v>
      </c>
      <c r="F402" s="167">
        <v>1</v>
      </c>
    </row>
    <row r="403" spans="2:6" ht="26.25" x14ac:dyDescent="0.4">
      <c r="B403" s="52" t="s">
        <v>178</v>
      </c>
      <c r="C403" s="160" t="s">
        <v>1617</v>
      </c>
      <c r="D403" s="161" t="s">
        <v>3022</v>
      </c>
      <c r="E403" s="162" t="s">
        <v>156</v>
      </c>
      <c r="F403" s="163">
        <v>1</v>
      </c>
    </row>
    <row r="404" spans="2:6" ht="26.25" x14ac:dyDescent="0.4">
      <c r="B404" s="53" t="s">
        <v>194</v>
      </c>
      <c r="C404" s="164" t="s">
        <v>1618</v>
      </c>
      <c r="D404" s="165" t="s">
        <v>3034</v>
      </c>
      <c r="E404" s="166" t="s">
        <v>156</v>
      </c>
      <c r="F404" s="167">
        <v>1</v>
      </c>
    </row>
    <row r="405" spans="2:6" ht="26.25" x14ac:dyDescent="0.4">
      <c r="B405" s="52" t="s">
        <v>127</v>
      </c>
      <c r="C405" s="160" t="s">
        <v>1619</v>
      </c>
      <c r="D405" s="161" t="s">
        <v>3030</v>
      </c>
      <c r="E405" s="162" t="s">
        <v>156</v>
      </c>
      <c r="F405" s="168">
        <v>1</v>
      </c>
    </row>
    <row r="406" spans="2:6" ht="26.25" x14ac:dyDescent="0.4">
      <c r="B406" s="53" t="s">
        <v>119</v>
      </c>
      <c r="C406" s="164" t="s">
        <v>1620</v>
      </c>
      <c r="D406" s="165" t="s">
        <v>3027</v>
      </c>
      <c r="E406" s="166" t="s">
        <v>1198</v>
      </c>
      <c r="F406" s="167">
        <v>1</v>
      </c>
    </row>
    <row r="407" spans="2:6" ht="26.25" x14ac:dyDescent="0.4">
      <c r="B407" s="52" t="s">
        <v>205</v>
      </c>
      <c r="C407" s="160" t="s">
        <v>1608</v>
      </c>
      <c r="D407" s="161" t="s">
        <v>3033</v>
      </c>
      <c r="E407" s="162" t="s">
        <v>157</v>
      </c>
      <c r="F407" s="163">
        <v>1</v>
      </c>
    </row>
    <row r="408" spans="2:6" ht="26.25" x14ac:dyDescent="0.4">
      <c r="B408" s="53" t="s">
        <v>414</v>
      </c>
      <c r="C408" s="164" t="s">
        <v>1621</v>
      </c>
      <c r="D408" s="165" t="s">
        <v>3035</v>
      </c>
      <c r="E408" s="166" t="s">
        <v>156</v>
      </c>
      <c r="F408" s="167">
        <v>1</v>
      </c>
    </row>
    <row r="409" spans="2:6" ht="26.25" x14ac:dyDescent="0.4">
      <c r="B409" s="52" t="s">
        <v>124</v>
      </c>
      <c r="C409" s="160" t="s">
        <v>1622</v>
      </c>
      <c r="D409" s="161" t="s">
        <v>3035</v>
      </c>
      <c r="E409" s="162" t="s">
        <v>156</v>
      </c>
      <c r="F409" s="168">
        <v>1</v>
      </c>
    </row>
    <row r="410" spans="2:6" ht="26.25" x14ac:dyDescent="0.4">
      <c r="B410" s="53" t="s">
        <v>369</v>
      </c>
      <c r="C410" s="164" t="s">
        <v>1623</v>
      </c>
      <c r="D410" s="165" t="s">
        <v>3036</v>
      </c>
      <c r="E410" s="166" t="s">
        <v>1198</v>
      </c>
      <c r="F410" s="167">
        <v>1</v>
      </c>
    </row>
    <row r="411" spans="2:6" ht="26.25" x14ac:dyDescent="0.4">
      <c r="B411" s="52" t="s">
        <v>313</v>
      </c>
      <c r="C411" s="160" t="s">
        <v>1624</v>
      </c>
      <c r="D411" s="161" t="s">
        <v>3036</v>
      </c>
      <c r="E411" s="162" t="s">
        <v>159</v>
      </c>
      <c r="F411" s="163">
        <v>1</v>
      </c>
    </row>
    <row r="412" spans="2:6" ht="26.25" x14ac:dyDescent="0.4">
      <c r="B412" s="53" t="s">
        <v>405</v>
      </c>
      <c r="C412" s="164" t="s">
        <v>1625</v>
      </c>
      <c r="D412" s="165" t="s">
        <v>3036</v>
      </c>
      <c r="E412" s="166" t="s">
        <v>1198</v>
      </c>
      <c r="F412" s="167">
        <v>1</v>
      </c>
    </row>
    <row r="413" spans="2:6" ht="26.25" x14ac:dyDescent="0.4">
      <c r="B413" s="52" t="s">
        <v>252</v>
      </c>
      <c r="C413" s="160" t="s">
        <v>1626</v>
      </c>
      <c r="D413" s="161" t="s">
        <v>3036</v>
      </c>
      <c r="E413" s="162" t="s">
        <v>1198</v>
      </c>
      <c r="F413" s="168">
        <v>1</v>
      </c>
    </row>
    <row r="414" spans="2:6" ht="26.25" x14ac:dyDescent="0.4">
      <c r="B414" s="53" t="s">
        <v>192</v>
      </c>
      <c r="C414" s="164" t="s">
        <v>1627</v>
      </c>
      <c r="D414" s="165" t="s">
        <v>3036</v>
      </c>
      <c r="E414" s="166" t="s">
        <v>156</v>
      </c>
      <c r="F414" s="167">
        <v>1</v>
      </c>
    </row>
    <row r="415" spans="2:6" ht="26.25" x14ac:dyDescent="0.4">
      <c r="B415" s="52" t="s">
        <v>116</v>
      </c>
      <c r="C415" s="160" t="s">
        <v>1628</v>
      </c>
      <c r="D415" s="161" t="s">
        <v>3021</v>
      </c>
      <c r="E415" s="162" t="s">
        <v>158</v>
      </c>
      <c r="F415" s="163">
        <v>1</v>
      </c>
    </row>
    <row r="416" spans="2:6" ht="26.25" x14ac:dyDescent="0.4">
      <c r="B416" s="53" t="s">
        <v>134</v>
      </c>
      <c r="C416" s="164" t="s">
        <v>1629</v>
      </c>
      <c r="D416" s="165" t="s">
        <v>3031</v>
      </c>
      <c r="E416" s="166" t="s">
        <v>158</v>
      </c>
      <c r="F416" s="167">
        <v>1</v>
      </c>
    </row>
    <row r="417" spans="2:6" ht="26.25" x14ac:dyDescent="0.4">
      <c r="B417" s="52" t="s">
        <v>116</v>
      </c>
      <c r="C417" s="160" t="s">
        <v>1630</v>
      </c>
      <c r="D417" s="161" t="s">
        <v>3036</v>
      </c>
      <c r="E417" s="162" t="s">
        <v>156</v>
      </c>
      <c r="F417" s="168">
        <v>1</v>
      </c>
    </row>
    <row r="418" spans="2:6" ht="26.25" x14ac:dyDescent="0.4">
      <c r="B418" s="53" t="s">
        <v>517</v>
      </c>
      <c r="C418" s="164" t="s">
        <v>1631</v>
      </c>
      <c r="D418" s="165" t="s">
        <v>3037</v>
      </c>
      <c r="E418" s="166" t="s">
        <v>156</v>
      </c>
      <c r="F418" s="167">
        <v>1</v>
      </c>
    </row>
    <row r="419" spans="2:6" ht="26.25" x14ac:dyDescent="0.4">
      <c r="B419" s="52" t="s">
        <v>128</v>
      </c>
      <c r="C419" s="160" t="s">
        <v>1632</v>
      </c>
      <c r="D419" s="161" t="s">
        <v>3037</v>
      </c>
      <c r="E419" s="162" t="s">
        <v>159</v>
      </c>
      <c r="F419" s="163">
        <v>1</v>
      </c>
    </row>
    <row r="420" spans="2:6" ht="26.25" x14ac:dyDescent="0.4">
      <c r="B420" s="53" t="s">
        <v>406</v>
      </c>
      <c r="C420" s="164" t="s">
        <v>1307</v>
      </c>
      <c r="D420" s="165" t="s">
        <v>3036</v>
      </c>
      <c r="E420" s="166" t="s">
        <v>156</v>
      </c>
      <c r="F420" s="167">
        <v>1</v>
      </c>
    </row>
    <row r="421" spans="2:6" ht="26.25" x14ac:dyDescent="0.4">
      <c r="B421" s="52" t="s">
        <v>195</v>
      </c>
      <c r="C421" s="160" t="s">
        <v>1633</v>
      </c>
      <c r="D421" s="161" t="s">
        <v>3036</v>
      </c>
      <c r="E421" s="162" t="s">
        <v>158</v>
      </c>
      <c r="F421" s="168">
        <v>1</v>
      </c>
    </row>
    <row r="422" spans="2:6" ht="26.25" x14ac:dyDescent="0.4">
      <c r="B422" s="53" t="s">
        <v>130</v>
      </c>
      <c r="C422" s="164" t="s">
        <v>1634</v>
      </c>
      <c r="D422" s="165" t="s">
        <v>3036</v>
      </c>
      <c r="E422" s="166" t="s">
        <v>156</v>
      </c>
      <c r="F422" s="167">
        <v>1</v>
      </c>
    </row>
    <row r="423" spans="2:6" ht="26.25" x14ac:dyDescent="0.4">
      <c r="B423" s="52" t="s">
        <v>178</v>
      </c>
      <c r="C423" s="160" t="s">
        <v>1635</v>
      </c>
      <c r="D423" s="161" t="s">
        <v>3037</v>
      </c>
      <c r="E423" s="162" t="s">
        <v>156</v>
      </c>
      <c r="F423" s="163">
        <v>1</v>
      </c>
    </row>
    <row r="424" spans="2:6" ht="26.25" x14ac:dyDescent="0.4">
      <c r="B424" s="53" t="s">
        <v>128</v>
      </c>
      <c r="C424" s="164" t="s">
        <v>1636</v>
      </c>
      <c r="D424" s="165" t="s">
        <v>3038</v>
      </c>
      <c r="E424" s="166" t="s">
        <v>1198</v>
      </c>
      <c r="F424" s="167">
        <v>1</v>
      </c>
    </row>
    <row r="425" spans="2:6" ht="26.25" x14ac:dyDescent="0.4">
      <c r="B425" s="52" t="s">
        <v>128</v>
      </c>
      <c r="C425" s="160" t="s">
        <v>1637</v>
      </c>
      <c r="D425" s="161" t="s">
        <v>3038</v>
      </c>
      <c r="E425" s="162" t="s">
        <v>1198</v>
      </c>
      <c r="F425" s="168">
        <v>1</v>
      </c>
    </row>
    <row r="426" spans="2:6" ht="26.25" x14ac:dyDescent="0.4">
      <c r="B426" s="53" t="s">
        <v>198</v>
      </c>
      <c r="C426" s="164" t="s">
        <v>1638</v>
      </c>
      <c r="D426" s="165" t="s">
        <v>3038</v>
      </c>
      <c r="E426" s="166" t="s">
        <v>156</v>
      </c>
      <c r="F426" s="167">
        <v>1</v>
      </c>
    </row>
    <row r="427" spans="2:6" ht="26.25" x14ac:dyDescent="0.4">
      <c r="B427" s="52" t="s">
        <v>431</v>
      </c>
      <c r="C427" s="160" t="s">
        <v>1639</v>
      </c>
      <c r="D427" s="161" t="s">
        <v>3031</v>
      </c>
      <c r="E427" s="162" t="s">
        <v>156</v>
      </c>
      <c r="F427" s="163">
        <v>2</v>
      </c>
    </row>
    <row r="428" spans="2:6" ht="26.25" x14ac:dyDescent="0.4">
      <c r="B428" s="53" t="s">
        <v>239</v>
      </c>
      <c r="C428" s="164" t="s">
        <v>1640</v>
      </c>
      <c r="D428" s="165" t="s">
        <v>3036</v>
      </c>
      <c r="E428" s="166" t="s">
        <v>158</v>
      </c>
      <c r="F428" s="167">
        <v>1</v>
      </c>
    </row>
    <row r="429" spans="2:6" ht="26.25" x14ac:dyDescent="0.4">
      <c r="B429" s="52" t="s">
        <v>503</v>
      </c>
      <c r="C429" s="160" t="s">
        <v>1641</v>
      </c>
      <c r="D429" s="161" t="s">
        <v>3038</v>
      </c>
      <c r="E429" s="162" t="s">
        <v>158</v>
      </c>
      <c r="F429" s="168">
        <v>1</v>
      </c>
    </row>
    <row r="430" spans="2:6" ht="26.25" x14ac:dyDescent="0.4">
      <c r="B430" s="53" t="s">
        <v>206</v>
      </c>
      <c r="C430" s="164" t="s">
        <v>1642</v>
      </c>
      <c r="D430" s="165" t="s">
        <v>3037</v>
      </c>
      <c r="E430" s="166" t="s">
        <v>158</v>
      </c>
      <c r="F430" s="167">
        <v>1</v>
      </c>
    </row>
    <row r="431" spans="2:6" ht="26.25" x14ac:dyDescent="0.4">
      <c r="B431" s="52" t="s">
        <v>369</v>
      </c>
      <c r="C431" s="160" t="s">
        <v>1643</v>
      </c>
      <c r="D431" s="161" t="s">
        <v>3038</v>
      </c>
      <c r="E431" s="162" t="s">
        <v>156</v>
      </c>
      <c r="F431" s="163">
        <v>1</v>
      </c>
    </row>
    <row r="432" spans="2:6" ht="26.25" x14ac:dyDescent="0.4">
      <c r="B432" s="53" t="s">
        <v>404</v>
      </c>
      <c r="C432" s="164" t="s">
        <v>1644</v>
      </c>
      <c r="D432" s="165" t="s">
        <v>3038</v>
      </c>
      <c r="E432" s="166" t="s">
        <v>156</v>
      </c>
      <c r="F432" s="167">
        <v>1</v>
      </c>
    </row>
    <row r="433" spans="2:6" ht="26.25" x14ac:dyDescent="0.4">
      <c r="B433" s="52" t="s">
        <v>125</v>
      </c>
      <c r="C433" s="160" t="s">
        <v>1645</v>
      </c>
      <c r="D433" s="161" t="s">
        <v>3036</v>
      </c>
      <c r="E433" s="162" t="s">
        <v>161</v>
      </c>
      <c r="F433" s="168">
        <v>1</v>
      </c>
    </row>
    <row r="434" spans="2:6" ht="26.25" x14ac:dyDescent="0.4">
      <c r="B434" s="53" t="s">
        <v>374</v>
      </c>
      <c r="C434" s="164" t="s">
        <v>1646</v>
      </c>
      <c r="D434" s="165" t="s">
        <v>3037</v>
      </c>
      <c r="E434" s="166" t="s">
        <v>157</v>
      </c>
      <c r="F434" s="167">
        <v>1</v>
      </c>
    </row>
    <row r="435" spans="2:6" ht="26.25" x14ac:dyDescent="0.4">
      <c r="B435" s="52" t="s">
        <v>415</v>
      </c>
      <c r="C435" s="160" t="s">
        <v>1647</v>
      </c>
      <c r="D435" s="161" t="s">
        <v>3039</v>
      </c>
      <c r="E435" s="162" t="s">
        <v>156</v>
      </c>
      <c r="F435" s="163">
        <v>1</v>
      </c>
    </row>
    <row r="436" spans="2:6" ht="26.25" x14ac:dyDescent="0.4">
      <c r="B436" s="53" t="s">
        <v>120</v>
      </c>
      <c r="C436" s="164" t="s">
        <v>1648</v>
      </c>
      <c r="D436" s="165" t="s">
        <v>3040</v>
      </c>
      <c r="E436" s="166" t="s">
        <v>161</v>
      </c>
      <c r="F436" s="167">
        <v>2</v>
      </c>
    </row>
    <row r="437" spans="2:6" ht="26.25" x14ac:dyDescent="0.4">
      <c r="B437" s="52" t="s">
        <v>443</v>
      </c>
      <c r="C437" s="160" t="s">
        <v>1649</v>
      </c>
      <c r="D437" s="161" t="s">
        <v>3040</v>
      </c>
      <c r="E437" s="162" t="s">
        <v>158</v>
      </c>
      <c r="F437" s="168">
        <v>1</v>
      </c>
    </row>
    <row r="438" spans="2:6" ht="26.25" x14ac:dyDescent="0.4">
      <c r="B438" s="53" t="s">
        <v>128</v>
      </c>
      <c r="C438" s="164" t="s">
        <v>1650</v>
      </c>
      <c r="D438" s="165" t="s">
        <v>3040</v>
      </c>
      <c r="E438" s="166" t="s">
        <v>158</v>
      </c>
      <c r="F438" s="167">
        <v>1</v>
      </c>
    </row>
    <row r="439" spans="2:6" ht="26.25" x14ac:dyDescent="0.4">
      <c r="B439" s="52" t="s">
        <v>198</v>
      </c>
      <c r="C439" s="160" t="s">
        <v>1651</v>
      </c>
      <c r="D439" s="161" t="s">
        <v>3040</v>
      </c>
      <c r="E439" s="162" t="s">
        <v>156</v>
      </c>
      <c r="F439" s="163">
        <v>1</v>
      </c>
    </row>
    <row r="440" spans="2:6" ht="26.25" x14ac:dyDescent="0.4">
      <c r="B440" s="53" t="s">
        <v>205</v>
      </c>
      <c r="C440" s="164" t="s">
        <v>1652</v>
      </c>
      <c r="D440" s="165" t="s">
        <v>3041</v>
      </c>
      <c r="E440" s="166" t="s">
        <v>158</v>
      </c>
      <c r="F440" s="167">
        <v>1</v>
      </c>
    </row>
    <row r="441" spans="2:6" ht="26.25" x14ac:dyDescent="0.4">
      <c r="B441" s="52" t="s">
        <v>190</v>
      </c>
      <c r="C441" s="160" t="s">
        <v>1653</v>
      </c>
      <c r="D441" s="161" t="s">
        <v>3041</v>
      </c>
      <c r="E441" s="162" t="s">
        <v>159</v>
      </c>
      <c r="F441" s="168">
        <v>1</v>
      </c>
    </row>
    <row r="442" spans="2:6" ht="26.25" x14ac:dyDescent="0.4">
      <c r="B442" s="53" t="s">
        <v>176</v>
      </c>
      <c r="C442" s="164" t="s">
        <v>1654</v>
      </c>
      <c r="D442" s="165" t="s">
        <v>3041</v>
      </c>
      <c r="E442" s="166" t="s">
        <v>156</v>
      </c>
      <c r="F442" s="167">
        <v>3</v>
      </c>
    </row>
    <row r="443" spans="2:6" ht="26.25" x14ac:dyDescent="0.4">
      <c r="B443" s="52" t="s">
        <v>372</v>
      </c>
      <c r="C443" s="160" t="s">
        <v>1461</v>
      </c>
      <c r="D443" s="161" t="s">
        <v>3042</v>
      </c>
      <c r="E443" s="162" t="s">
        <v>159</v>
      </c>
      <c r="F443" s="163">
        <v>1</v>
      </c>
    </row>
    <row r="444" spans="2:6" ht="26.25" x14ac:dyDescent="0.4">
      <c r="B444" s="53" t="s">
        <v>255</v>
      </c>
      <c r="C444" s="164" t="s">
        <v>1262</v>
      </c>
      <c r="D444" s="165" t="s">
        <v>3029</v>
      </c>
      <c r="E444" s="166" t="s">
        <v>159</v>
      </c>
      <c r="F444" s="167">
        <v>1</v>
      </c>
    </row>
    <row r="445" spans="2:6" ht="26.25" x14ac:dyDescent="0.4">
      <c r="B445" s="52" t="s">
        <v>339</v>
      </c>
      <c r="C445" s="160" t="s">
        <v>1655</v>
      </c>
      <c r="D445" s="161" t="s">
        <v>3033</v>
      </c>
      <c r="E445" s="162" t="s">
        <v>158</v>
      </c>
      <c r="F445" s="168">
        <v>1</v>
      </c>
    </row>
    <row r="446" spans="2:6" ht="26.25" x14ac:dyDescent="0.4">
      <c r="B446" s="53" t="s">
        <v>388</v>
      </c>
      <c r="C446" s="164" t="s">
        <v>1656</v>
      </c>
      <c r="D446" s="165" t="s">
        <v>3038</v>
      </c>
      <c r="E446" s="166" t="s">
        <v>158</v>
      </c>
      <c r="F446" s="167">
        <v>1</v>
      </c>
    </row>
    <row r="447" spans="2:6" ht="26.25" x14ac:dyDescent="0.4">
      <c r="B447" s="52" t="s">
        <v>134</v>
      </c>
      <c r="C447" s="160" t="s">
        <v>1657</v>
      </c>
      <c r="D447" s="161" t="s">
        <v>3041</v>
      </c>
      <c r="E447" s="162" t="s">
        <v>158</v>
      </c>
      <c r="F447" s="163">
        <v>1</v>
      </c>
    </row>
    <row r="448" spans="2:6" ht="26.25" x14ac:dyDescent="0.4">
      <c r="B448" s="53" t="s">
        <v>130</v>
      </c>
      <c r="C448" s="164" t="s">
        <v>1658</v>
      </c>
      <c r="D448" s="165" t="s">
        <v>3039</v>
      </c>
      <c r="E448" s="166" t="s">
        <v>158</v>
      </c>
      <c r="F448" s="167">
        <v>1</v>
      </c>
    </row>
    <row r="449" spans="2:6" ht="26.25" x14ac:dyDescent="0.4">
      <c r="B449" s="52" t="s">
        <v>447</v>
      </c>
      <c r="C449" s="160" t="s">
        <v>1659</v>
      </c>
      <c r="D449" s="161" t="s">
        <v>3041</v>
      </c>
      <c r="E449" s="162" t="s">
        <v>156</v>
      </c>
      <c r="F449" s="168">
        <v>1</v>
      </c>
    </row>
    <row r="450" spans="2:6" ht="26.25" x14ac:dyDescent="0.4">
      <c r="B450" s="53" t="s">
        <v>203</v>
      </c>
      <c r="C450" s="164" t="s">
        <v>1660</v>
      </c>
      <c r="D450" s="165" t="s">
        <v>3043</v>
      </c>
      <c r="E450" s="166" t="s">
        <v>1198</v>
      </c>
      <c r="F450" s="167">
        <v>1</v>
      </c>
    </row>
    <row r="451" spans="2:6" ht="26.25" x14ac:dyDescent="0.4">
      <c r="B451" s="52" t="s">
        <v>213</v>
      </c>
      <c r="C451" s="160" t="s">
        <v>1661</v>
      </c>
      <c r="D451" s="161" t="s">
        <v>3043</v>
      </c>
      <c r="E451" s="162" t="s">
        <v>156</v>
      </c>
      <c r="F451" s="163">
        <v>1</v>
      </c>
    </row>
    <row r="452" spans="2:6" ht="26.25" x14ac:dyDescent="0.4">
      <c r="B452" s="53" t="s">
        <v>108</v>
      </c>
      <c r="C452" s="164" t="s">
        <v>1662</v>
      </c>
      <c r="D452" s="165" t="s">
        <v>3039</v>
      </c>
      <c r="E452" s="166" t="s">
        <v>161</v>
      </c>
      <c r="F452" s="167">
        <v>1</v>
      </c>
    </row>
    <row r="453" spans="2:6" ht="26.25" x14ac:dyDescent="0.4">
      <c r="B453" s="52" t="s">
        <v>183</v>
      </c>
      <c r="C453" s="160" t="s">
        <v>1663</v>
      </c>
      <c r="D453" s="161" t="s">
        <v>3041</v>
      </c>
      <c r="E453" s="162" t="s">
        <v>159</v>
      </c>
      <c r="F453" s="168">
        <v>1</v>
      </c>
    </row>
    <row r="454" spans="2:6" ht="26.25" x14ac:dyDescent="0.4">
      <c r="B454" s="53" t="s">
        <v>120</v>
      </c>
      <c r="C454" s="164" t="s">
        <v>1664</v>
      </c>
      <c r="D454" s="165" t="s">
        <v>3039</v>
      </c>
      <c r="E454" s="166" t="s">
        <v>159</v>
      </c>
      <c r="F454" s="167">
        <v>1</v>
      </c>
    </row>
    <row r="455" spans="2:6" ht="26.25" x14ac:dyDescent="0.4">
      <c r="B455" s="52" t="s">
        <v>168</v>
      </c>
      <c r="C455" s="160" t="s">
        <v>1665</v>
      </c>
      <c r="D455" s="161" t="s">
        <v>3040</v>
      </c>
      <c r="E455" s="162" t="s">
        <v>156</v>
      </c>
      <c r="F455" s="163">
        <v>1</v>
      </c>
    </row>
    <row r="456" spans="2:6" ht="26.25" x14ac:dyDescent="0.4">
      <c r="B456" s="53" t="s">
        <v>469</v>
      </c>
      <c r="C456" s="164" t="s">
        <v>1666</v>
      </c>
      <c r="D456" s="165" t="s">
        <v>3043</v>
      </c>
      <c r="E456" s="166" t="s">
        <v>158</v>
      </c>
      <c r="F456" s="167">
        <v>1</v>
      </c>
    </row>
    <row r="457" spans="2:6" ht="26.25" x14ac:dyDescent="0.4">
      <c r="B457" s="52" t="s">
        <v>206</v>
      </c>
      <c r="C457" s="160" t="s">
        <v>1228</v>
      </c>
      <c r="D457" s="161" t="s">
        <v>3044</v>
      </c>
      <c r="E457" s="162" t="s">
        <v>156</v>
      </c>
      <c r="F457" s="168">
        <v>1</v>
      </c>
    </row>
    <row r="458" spans="2:6" ht="26.25" x14ac:dyDescent="0.4">
      <c r="B458" s="53" t="s">
        <v>118</v>
      </c>
      <c r="C458" s="164" t="s">
        <v>1667</v>
      </c>
      <c r="D458" s="165" t="s">
        <v>3044</v>
      </c>
      <c r="E458" s="166" t="s">
        <v>156</v>
      </c>
      <c r="F458" s="167">
        <v>1</v>
      </c>
    </row>
    <row r="459" spans="2:6" ht="26.25" x14ac:dyDescent="0.4">
      <c r="B459" s="52" t="s">
        <v>122</v>
      </c>
      <c r="C459" s="160" t="s">
        <v>1410</v>
      </c>
      <c r="D459" s="161" t="s">
        <v>3044</v>
      </c>
      <c r="E459" s="162" t="s">
        <v>156</v>
      </c>
      <c r="F459" s="163">
        <v>1</v>
      </c>
    </row>
    <row r="460" spans="2:6" ht="26.25" x14ac:dyDescent="0.4">
      <c r="B460" s="53" t="s">
        <v>122</v>
      </c>
      <c r="C460" s="164" t="s">
        <v>1410</v>
      </c>
      <c r="D460" s="165" t="s">
        <v>3044</v>
      </c>
      <c r="E460" s="166" t="s">
        <v>156</v>
      </c>
      <c r="F460" s="167">
        <v>0</v>
      </c>
    </row>
    <row r="461" spans="2:6" ht="26.25" x14ac:dyDescent="0.4">
      <c r="B461" s="52" t="s">
        <v>431</v>
      </c>
      <c r="C461" s="160" t="s">
        <v>1668</v>
      </c>
      <c r="D461" s="161" t="s">
        <v>3044</v>
      </c>
      <c r="E461" s="162" t="s">
        <v>157</v>
      </c>
      <c r="F461" s="168">
        <v>1</v>
      </c>
    </row>
    <row r="462" spans="2:6" ht="26.25" x14ac:dyDescent="0.4">
      <c r="B462" s="53" t="s">
        <v>130</v>
      </c>
      <c r="C462" s="164" t="s">
        <v>1669</v>
      </c>
      <c r="D462" s="165" t="s">
        <v>3031</v>
      </c>
      <c r="E462" s="166" t="s">
        <v>156</v>
      </c>
      <c r="F462" s="167">
        <v>1</v>
      </c>
    </row>
    <row r="463" spans="2:6" ht="26.25" x14ac:dyDescent="0.4">
      <c r="B463" s="52" t="s">
        <v>401</v>
      </c>
      <c r="C463" s="160" t="s">
        <v>1670</v>
      </c>
      <c r="D463" s="161" t="s">
        <v>3045</v>
      </c>
      <c r="E463" s="162" t="s">
        <v>161</v>
      </c>
      <c r="F463" s="163">
        <v>1</v>
      </c>
    </row>
    <row r="464" spans="2:6" ht="26.25" x14ac:dyDescent="0.4">
      <c r="B464" s="53" t="s">
        <v>53</v>
      </c>
      <c r="C464" s="164" t="s">
        <v>1671</v>
      </c>
      <c r="D464" s="165" t="s">
        <v>3044</v>
      </c>
      <c r="E464" s="166" t="s">
        <v>156</v>
      </c>
      <c r="F464" s="167">
        <v>1</v>
      </c>
    </row>
    <row r="465" spans="2:6" ht="26.25" x14ac:dyDescent="0.4">
      <c r="B465" s="52" t="s">
        <v>237</v>
      </c>
      <c r="C465" s="160" t="s">
        <v>1672</v>
      </c>
      <c r="D465" s="161" t="s">
        <v>3045</v>
      </c>
      <c r="E465" s="162" t="s">
        <v>156</v>
      </c>
      <c r="F465" s="168">
        <v>1</v>
      </c>
    </row>
    <row r="466" spans="2:6" ht="26.25" x14ac:dyDescent="0.4">
      <c r="B466" s="53" t="s">
        <v>350</v>
      </c>
      <c r="C466" s="164" t="s">
        <v>1673</v>
      </c>
      <c r="D466" s="165" t="s">
        <v>3043</v>
      </c>
      <c r="E466" s="166" t="s">
        <v>156</v>
      </c>
      <c r="F466" s="167">
        <v>1</v>
      </c>
    </row>
    <row r="467" spans="2:6" ht="26.25" x14ac:dyDescent="0.4">
      <c r="B467" s="52" t="s">
        <v>131</v>
      </c>
      <c r="C467" s="160" t="s">
        <v>1674</v>
      </c>
      <c r="D467" s="161" t="s">
        <v>3046</v>
      </c>
      <c r="E467" s="162" t="s">
        <v>156</v>
      </c>
      <c r="F467" s="163">
        <v>1</v>
      </c>
    </row>
    <row r="468" spans="2:6" ht="26.25" x14ac:dyDescent="0.4">
      <c r="B468" s="53" t="s">
        <v>396</v>
      </c>
      <c r="C468" s="164" t="s">
        <v>1675</v>
      </c>
      <c r="D468" s="165" t="s">
        <v>3044</v>
      </c>
      <c r="E468" s="166" t="s">
        <v>156</v>
      </c>
      <c r="F468" s="167">
        <v>2</v>
      </c>
    </row>
    <row r="469" spans="2:6" ht="26.25" x14ac:dyDescent="0.4">
      <c r="B469" s="52" t="s">
        <v>133</v>
      </c>
      <c r="C469" s="160" t="s">
        <v>1676</v>
      </c>
      <c r="D469" s="161" t="s">
        <v>3040</v>
      </c>
      <c r="E469" s="162" t="s">
        <v>1198</v>
      </c>
      <c r="F469" s="168">
        <v>1</v>
      </c>
    </row>
    <row r="470" spans="2:6" ht="26.25" x14ac:dyDescent="0.4">
      <c r="B470" s="53" t="s">
        <v>191</v>
      </c>
      <c r="C470" s="164" t="s">
        <v>1677</v>
      </c>
      <c r="D470" s="165" t="s">
        <v>3046</v>
      </c>
      <c r="E470" s="166" t="s">
        <v>159</v>
      </c>
      <c r="F470" s="167">
        <v>1</v>
      </c>
    </row>
    <row r="471" spans="2:6" ht="26.25" x14ac:dyDescent="0.4">
      <c r="B471" s="52" t="s">
        <v>133</v>
      </c>
      <c r="C471" s="160" t="s">
        <v>1678</v>
      </c>
      <c r="D471" s="161" t="s">
        <v>3047</v>
      </c>
      <c r="E471" s="162" t="s">
        <v>156</v>
      </c>
      <c r="F471" s="163">
        <v>1</v>
      </c>
    </row>
    <row r="472" spans="2:6" ht="26.25" x14ac:dyDescent="0.4">
      <c r="B472" s="53" t="s">
        <v>293</v>
      </c>
      <c r="C472" s="164" t="s">
        <v>1679</v>
      </c>
      <c r="D472" s="165" t="s">
        <v>3046</v>
      </c>
      <c r="E472" s="166" t="s">
        <v>156</v>
      </c>
      <c r="F472" s="167">
        <v>1</v>
      </c>
    </row>
    <row r="473" spans="2:6" ht="26.25" x14ac:dyDescent="0.4">
      <c r="B473" s="52" t="s">
        <v>501</v>
      </c>
      <c r="C473" s="160" t="s">
        <v>1680</v>
      </c>
      <c r="D473" s="161" t="s">
        <v>3041</v>
      </c>
      <c r="E473" s="162" t="s">
        <v>156</v>
      </c>
      <c r="F473" s="168">
        <v>1</v>
      </c>
    </row>
    <row r="474" spans="2:6" ht="26.25" x14ac:dyDescent="0.4">
      <c r="B474" s="53" t="s">
        <v>454</v>
      </c>
      <c r="C474" s="164" t="s">
        <v>1681</v>
      </c>
      <c r="D474" s="165" t="s">
        <v>3047</v>
      </c>
      <c r="E474" s="166" t="s">
        <v>156</v>
      </c>
      <c r="F474" s="167">
        <v>2</v>
      </c>
    </row>
    <row r="475" spans="2:6" ht="26.25" x14ac:dyDescent="0.4">
      <c r="B475" s="52" t="s">
        <v>199</v>
      </c>
      <c r="C475" s="160" t="s">
        <v>1682</v>
      </c>
      <c r="D475" s="161" t="s">
        <v>3048</v>
      </c>
      <c r="E475" s="162" t="s">
        <v>157</v>
      </c>
      <c r="F475" s="163">
        <v>1</v>
      </c>
    </row>
    <row r="476" spans="2:6" ht="26.25" x14ac:dyDescent="0.4">
      <c r="B476" s="53" t="s">
        <v>194</v>
      </c>
      <c r="C476" s="164" t="s">
        <v>1683</v>
      </c>
      <c r="D476" s="165" t="s">
        <v>3048</v>
      </c>
      <c r="E476" s="166" t="s">
        <v>156</v>
      </c>
      <c r="F476" s="167">
        <v>1</v>
      </c>
    </row>
    <row r="477" spans="2:6" ht="26.25" x14ac:dyDescent="0.4">
      <c r="B477" s="52" t="s">
        <v>332</v>
      </c>
      <c r="C477" s="160" t="s">
        <v>1684</v>
      </c>
      <c r="D477" s="161" t="s">
        <v>3048</v>
      </c>
      <c r="E477" s="162" t="s">
        <v>159</v>
      </c>
      <c r="F477" s="168">
        <v>2</v>
      </c>
    </row>
    <row r="478" spans="2:6" ht="26.25" x14ac:dyDescent="0.4">
      <c r="B478" s="53" t="s">
        <v>43</v>
      </c>
      <c r="C478" s="164" t="s">
        <v>1685</v>
      </c>
      <c r="D478" s="165" t="s">
        <v>3048</v>
      </c>
      <c r="E478" s="166" t="s">
        <v>156</v>
      </c>
      <c r="F478" s="167">
        <v>2</v>
      </c>
    </row>
    <row r="479" spans="2:6" ht="26.25" x14ac:dyDescent="0.4">
      <c r="B479" s="52" t="s">
        <v>367</v>
      </c>
      <c r="C479" s="160" t="s">
        <v>1686</v>
      </c>
      <c r="D479" s="161" t="s">
        <v>3048</v>
      </c>
      <c r="E479" s="162" t="s">
        <v>158</v>
      </c>
      <c r="F479" s="163">
        <v>1</v>
      </c>
    </row>
    <row r="480" spans="2:6" ht="26.25" x14ac:dyDescent="0.4">
      <c r="B480" s="53" t="s">
        <v>192</v>
      </c>
      <c r="C480" s="164" t="s">
        <v>1687</v>
      </c>
      <c r="D480" s="165" t="s">
        <v>3048</v>
      </c>
      <c r="E480" s="166" t="s">
        <v>160</v>
      </c>
      <c r="F480" s="167">
        <v>1</v>
      </c>
    </row>
    <row r="481" spans="2:6" ht="26.25" x14ac:dyDescent="0.4">
      <c r="B481" s="52" t="s">
        <v>130</v>
      </c>
      <c r="C481" s="160" t="s">
        <v>1688</v>
      </c>
      <c r="D481" s="161" t="s">
        <v>3049</v>
      </c>
      <c r="E481" s="162" t="s">
        <v>160</v>
      </c>
      <c r="F481" s="168">
        <v>1</v>
      </c>
    </row>
    <row r="482" spans="2:6" ht="26.25" x14ac:dyDescent="0.4">
      <c r="B482" s="53" t="s">
        <v>130</v>
      </c>
      <c r="C482" s="164" t="s">
        <v>1689</v>
      </c>
      <c r="D482" s="165" t="s">
        <v>3049</v>
      </c>
      <c r="E482" s="166" t="s">
        <v>158</v>
      </c>
      <c r="F482" s="167">
        <v>1</v>
      </c>
    </row>
    <row r="483" spans="2:6" ht="26.25" x14ac:dyDescent="0.4">
      <c r="B483" s="52" t="s">
        <v>443</v>
      </c>
      <c r="C483" s="160" t="s">
        <v>1690</v>
      </c>
      <c r="D483" s="161" t="s">
        <v>3049</v>
      </c>
      <c r="E483" s="162" t="s">
        <v>157</v>
      </c>
      <c r="F483" s="163">
        <v>1</v>
      </c>
    </row>
    <row r="484" spans="2:6" ht="26.25" x14ac:dyDescent="0.4">
      <c r="B484" s="53" t="s">
        <v>201</v>
      </c>
      <c r="C484" s="164" t="s">
        <v>1691</v>
      </c>
      <c r="D484" s="165" t="s">
        <v>3049</v>
      </c>
      <c r="E484" s="166" t="s">
        <v>156</v>
      </c>
      <c r="F484" s="167">
        <v>1</v>
      </c>
    </row>
    <row r="485" spans="2:6" ht="26.25" x14ac:dyDescent="0.4">
      <c r="B485" s="52" t="s">
        <v>495</v>
      </c>
      <c r="C485" s="160" t="s">
        <v>1692</v>
      </c>
      <c r="D485" s="161" t="s">
        <v>3049</v>
      </c>
      <c r="E485" s="162" t="s">
        <v>161</v>
      </c>
      <c r="F485" s="168">
        <v>2</v>
      </c>
    </row>
    <row r="486" spans="2:6" ht="26.25" x14ac:dyDescent="0.4">
      <c r="B486" s="53" t="s">
        <v>455</v>
      </c>
      <c r="C486" s="164" t="s">
        <v>1693</v>
      </c>
      <c r="D486" s="165" t="s">
        <v>3049</v>
      </c>
      <c r="E486" s="166" t="s">
        <v>158</v>
      </c>
      <c r="F486" s="167">
        <v>1</v>
      </c>
    </row>
    <row r="487" spans="2:6" ht="26.25" x14ac:dyDescent="0.4">
      <c r="B487" s="52" t="s">
        <v>226</v>
      </c>
      <c r="C487" s="160" t="s">
        <v>1694</v>
      </c>
      <c r="D487" s="161" t="s">
        <v>3040</v>
      </c>
      <c r="E487" s="162" t="s">
        <v>158</v>
      </c>
      <c r="F487" s="163">
        <v>1</v>
      </c>
    </row>
    <row r="488" spans="2:6" ht="26.25" x14ac:dyDescent="0.4">
      <c r="B488" s="53" t="s">
        <v>119</v>
      </c>
      <c r="C488" s="164" t="s">
        <v>1695</v>
      </c>
      <c r="D488" s="165" t="s">
        <v>3050</v>
      </c>
      <c r="E488" s="166" t="s">
        <v>156</v>
      </c>
      <c r="F488" s="167">
        <v>1</v>
      </c>
    </row>
    <row r="489" spans="2:6" ht="26.25" x14ac:dyDescent="0.4">
      <c r="B489" s="52" t="s">
        <v>130</v>
      </c>
      <c r="C489" s="160" t="s">
        <v>1696</v>
      </c>
      <c r="D489" s="161" t="s">
        <v>3046</v>
      </c>
      <c r="E489" s="162" t="s">
        <v>158</v>
      </c>
      <c r="F489" s="168">
        <v>1</v>
      </c>
    </row>
    <row r="490" spans="2:6" ht="26.25" x14ac:dyDescent="0.4">
      <c r="B490" s="53" t="s">
        <v>128</v>
      </c>
      <c r="C490" s="164" t="s">
        <v>1697</v>
      </c>
      <c r="D490" s="165" t="s">
        <v>3047</v>
      </c>
      <c r="E490" s="166" t="s">
        <v>158</v>
      </c>
      <c r="F490" s="167">
        <v>1</v>
      </c>
    </row>
    <row r="491" spans="2:6" ht="26.25" x14ac:dyDescent="0.4">
      <c r="B491" s="52" t="s">
        <v>444</v>
      </c>
      <c r="C491" s="160" t="s">
        <v>1505</v>
      </c>
      <c r="D491" s="161" t="s">
        <v>3048</v>
      </c>
      <c r="E491" s="162" t="s">
        <v>1198</v>
      </c>
      <c r="F491" s="163">
        <v>1</v>
      </c>
    </row>
    <row r="492" spans="2:6" ht="26.25" x14ac:dyDescent="0.4">
      <c r="B492" s="53" t="s">
        <v>226</v>
      </c>
      <c r="C492" s="164" t="s">
        <v>1698</v>
      </c>
      <c r="D492" s="165" t="s">
        <v>3043</v>
      </c>
      <c r="E492" s="166" t="s">
        <v>156</v>
      </c>
      <c r="F492" s="167">
        <v>1</v>
      </c>
    </row>
    <row r="493" spans="2:6" ht="26.25" x14ac:dyDescent="0.4">
      <c r="B493" s="52" t="s">
        <v>451</v>
      </c>
      <c r="C493" s="160" t="s">
        <v>1699</v>
      </c>
      <c r="D493" s="161" t="s">
        <v>3040</v>
      </c>
      <c r="E493" s="162" t="s">
        <v>162</v>
      </c>
      <c r="F493" s="168">
        <v>1</v>
      </c>
    </row>
    <row r="494" spans="2:6" ht="26.25" x14ac:dyDescent="0.4">
      <c r="B494" s="53" t="s">
        <v>350</v>
      </c>
      <c r="C494" s="164" t="s">
        <v>1700</v>
      </c>
      <c r="D494" s="165" t="s">
        <v>3022</v>
      </c>
      <c r="E494" s="166" t="s">
        <v>156</v>
      </c>
      <c r="F494" s="167">
        <v>1</v>
      </c>
    </row>
    <row r="495" spans="2:6" ht="26.25" x14ac:dyDescent="0.4">
      <c r="B495" s="52"/>
      <c r="C495" s="160"/>
      <c r="D495" s="161"/>
      <c r="E495" s="162"/>
      <c r="F495" s="163"/>
    </row>
    <row r="496" spans="2:6" ht="26.25" x14ac:dyDescent="0.4">
      <c r="B496" s="53" t="s">
        <v>192</v>
      </c>
      <c r="C496" s="164" t="s">
        <v>1701</v>
      </c>
      <c r="D496" s="165" t="s">
        <v>3036</v>
      </c>
      <c r="E496" s="166" t="s">
        <v>156</v>
      </c>
      <c r="F496" s="167">
        <v>1</v>
      </c>
    </row>
    <row r="497" spans="2:6" ht="26.25" x14ac:dyDescent="0.4">
      <c r="B497" s="52" t="s">
        <v>133</v>
      </c>
      <c r="C497" s="160" t="s">
        <v>1702</v>
      </c>
      <c r="D497" s="161" t="s">
        <v>3014</v>
      </c>
      <c r="E497" s="162" t="s">
        <v>158</v>
      </c>
      <c r="F497" s="168">
        <v>1</v>
      </c>
    </row>
    <row r="498" spans="2:6" ht="26.25" x14ac:dyDescent="0.4">
      <c r="B498" s="53" t="s">
        <v>282</v>
      </c>
      <c r="C498" s="164" t="s">
        <v>1703</v>
      </c>
      <c r="D498" s="165" t="s">
        <v>3037</v>
      </c>
      <c r="E498" s="166" t="s">
        <v>156</v>
      </c>
      <c r="F498" s="167">
        <v>1</v>
      </c>
    </row>
    <row r="499" spans="2:6" ht="26.25" x14ac:dyDescent="0.4">
      <c r="B499" s="52" t="s">
        <v>239</v>
      </c>
      <c r="C499" s="160" t="s">
        <v>1704</v>
      </c>
      <c r="D499" s="161" t="s">
        <v>3048</v>
      </c>
      <c r="E499" s="162" t="s">
        <v>156</v>
      </c>
      <c r="F499" s="163">
        <v>1</v>
      </c>
    </row>
    <row r="500" spans="2:6" ht="26.25" x14ac:dyDescent="0.4">
      <c r="B500" s="53" t="s">
        <v>122</v>
      </c>
      <c r="C500" s="164" t="s">
        <v>1705</v>
      </c>
      <c r="D500" s="165" t="s">
        <v>3050</v>
      </c>
      <c r="E500" s="166" t="s">
        <v>158</v>
      </c>
      <c r="F500" s="167">
        <v>1</v>
      </c>
    </row>
    <row r="501" spans="2:6" ht="26.25" x14ac:dyDescent="0.4">
      <c r="B501" s="52" t="s">
        <v>128</v>
      </c>
      <c r="C501" s="160" t="s">
        <v>1706</v>
      </c>
      <c r="D501" s="161" t="s">
        <v>3050</v>
      </c>
      <c r="E501" s="162" t="s">
        <v>156</v>
      </c>
      <c r="F501" s="168">
        <v>1</v>
      </c>
    </row>
    <row r="502" spans="2:6" ht="26.25" x14ac:dyDescent="0.4">
      <c r="B502" s="53" t="s">
        <v>451</v>
      </c>
      <c r="C502" s="164" t="s">
        <v>1707</v>
      </c>
      <c r="D502" s="165" t="s">
        <v>3050</v>
      </c>
      <c r="E502" s="166" t="s">
        <v>158</v>
      </c>
      <c r="F502" s="167">
        <v>1</v>
      </c>
    </row>
    <row r="503" spans="2:6" ht="26.25" x14ac:dyDescent="0.4">
      <c r="B503" s="52" t="s">
        <v>453</v>
      </c>
      <c r="C503" s="160" t="s">
        <v>1708</v>
      </c>
      <c r="D503" s="161" t="s">
        <v>3050</v>
      </c>
      <c r="E503" s="162" t="s">
        <v>1198</v>
      </c>
      <c r="F503" s="163">
        <v>1</v>
      </c>
    </row>
    <row r="504" spans="2:6" ht="26.25" x14ac:dyDescent="0.4">
      <c r="B504" s="53" t="s">
        <v>453</v>
      </c>
      <c r="C504" s="164" t="s">
        <v>1595</v>
      </c>
      <c r="D504" s="165" t="s">
        <v>3050</v>
      </c>
      <c r="E504" s="166" t="s">
        <v>1198</v>
      </c>
      <c r="F504" s="167">
        <v>1</v>
      </c>
    </row>
    <row r="505" spans="2:6" ht="26.25" x14ac:dyDescent="0.4">
      <c r="B505" s="52" t="s">
        <v>128</v>
      </c>
      <c r="C505" s="160" t="s">
        <v>1709</v>
      </c>
      <c r="D505" s="161" t="s">
        <v>3050</v>
      </c>
      <c r="E505" s="162" t="s">
        <v>158</v>
      </c>
      <c r="F505" s="168">
        <v>1</v>
      </c>
    </row>
    <row r="506" spans="2:6" ht="26.25" x14ac:dyDescent="0.4">
      <c r="B506" s="53" t="s">
        <v>133</v>
      </c>
      <c r="C506" s="164" t="s">
        <v>1710</v>
      </c>
      <c r="D506" s="165" t="s">
        <v>3042</v>
      </c>
      <c r="E506" s="166" t="s">
        <v>158</v>
      </c>
      <c r="F506" s="167">
        <v>1</v>
      </c>
    </row>
    <row r="507" spans="2:6" ht="26.25" x14ac:dyDescent="0.4">
      <c r="B507" s="52" t="s">
        <v>76</v>
      </c>
      <c r="C507" s="160" t="s">
        <v>1711</v>
      </c>
      <c r="D507" s="161" t="s">
        <v>3049</v>
      </c>
      <c r="E507" s="162" t="s">
        <v>156</v>
      </c>
      <c r="F507" s="163">
        <v>1</v>
      </c>
    </row>
    <row r="508" spans="2:6" ht="26.25" x14ac:dyDescent="0.4">
      <c r="B508" s="53" t="s">
        <v>206</v>
      </c>
      <c r="C508" s="164" t="s">
        <v>1228</v>
      </c>
      <c r="D508" s="165" t="s">
        <v>3049</v>
      </c>
      <c r="E508" s="166" t="s">
        <v>156</v>
      </c>
      <c r="F508" s="167">
        <v>1</v>
      </c>
    </row>
    <row r="509" spans="2:6" ht="26.25" x14ac:dyDescent="0.4">
      <c r="B509" s="52" t="s">
        <v>122</v>
      </c>
      <c r="C509" s="160" t="s">
        <v>1712</v>
      </c>
      <c r="D509" s="161" t="s">
        <v>3051</v>
      </c>
      <c r="E509" s="162" t="s">
        <v>159</v>
      </c>
      <c r="F509" s="168">
        <v>1</v>
      </c>
    </row>
    <row r="510" spans="2:6" ht="26.25" x14ac:dyDescent="0.4">
      <c r="B510" s="53" t="s">
        <v>119</v>
      </c>
      <c r="C510" s="164" t="s">
        <v>1228</v>
      </c>
      <c r="D510" s="165" t="s">
        <v>3051</v>
      </c>
      <c r="E510" s="166" t="s">
        <v>158</v>
      </c>
      <c r="F510" s="167">
        <v>1</v>
      </c>
    </row>
    <row r="511" spans="2:6" ht="26.25" x14ac:dyDescent="0.4">
      <c r="B511" s="52" t="s">
        <v>202</v>
      </c>
      <c r="C511" s="160" t="s">
        <v>1713</v>
      </c>
      <c r="D511" s="161" t="s">
        <v>3051</v>
      </c>
      <c r="E511" s="162" t="s">
        <v>156</v>
      </c>
      <c r="F511" s="163">
        <v>1</v>
      </c>
    </row>
    <row r="512" spans="2:6" ht="26.25" x14ac:dyDescent="0.4">
      <c r="B512" s="53" t="s">
        <v>133</v>
      </c>
      <c r="C512" s="164" t="s">
        <v>1714</v>
      </c>
      <c r="D512" s="165" t="s">
        <v>3052</v>
      </c>
      <c r="E512" s="166" t="s">
        <v>156</v>
      </c>
      <c r="F512" s="167">
        <v>1</v>
      </c>
    </row>
    <row r="513" spans="2:6" ht="26.25" x14ac:dyDescent="0.4">
      <c r="B513" s="52" t="s">
        <v>128</v>
      </c>
      <c r="C513" s="160" t="s">
        <v>1715</v>
      </c>
      <c r="D513" s="161" t="s">
        <v>3052</v>
      </c>
      <c r="E513" s="162" t="s">
        <v>1198</v>
      </c>
      <c r="F513" s="168">
        <v>1</v>
      </c>
    </row>
    <row r="514" spans="2:6" ht="26.25" x14ac:dyDescent="0.4">
      <c r="B514" s="53" t="s">
        <v>134</v>
      </c>
      <c r="C514" s="164" t="s">
        <v>1716</v>
      </c>
      <c r="D514" s="165" t="s">
        <v>3052</v>
      </c>
      <c r="E514" s="166" t="s">
        <v>156</v>
      </c>
      <c r="F514" s="167">
        <v>1</v>
      </c>
    </row>
    <row r="515" spans="2:6" ht="26.25" x14ac:dyDescent="0.4">
      <c r="B515" s="52" t="s">
        <v>332</v>
      </c>
      <c r="C515" s="160" t="s">
        <v>1684</v>
      </c>
      <c r="D515" s="161" t="s">
        <v>3052</v>
      </c>
      <c r="E515" s="162" t="s">
        <v>159</v>
      </c>
      <c r="F515" s="163">
        <v>1</v>
      </c>
    </row>
    <row r="516" spans="2:6" ht="26.25" x14ac:dyDescent="0.4">
      <c r="B516" s="53" t="s">
        <v>441</v>
      </c>
      <c r="C516" s="164" t="s">
        <v>1717</v>
      </c>
      <c r="D516" s="165" t="s">
        <v>3053</v>
      </c>
      <c r="E516" s="166" t="s">
        <v>158</v>
      </c>
      <c r="F516" s="167">
        <v>1</v>
      </c>
    </row>
    <row r="517" spans="2:6" ht="26.25" x14ac:dyDescent="0.4">
      <c r="B517" s="52" t="s">
        <v>121</v>
      </c>
      <c r="C517" s="160" t="s">
        <v>1718</v>
      </c>
      <c r="D517" s="161" t="s">
        <v>3054</v>
      </c>
      <c r="E517" s="162" t="s">
        <v>1198</v>
      </c>
      <c r="F517" s="168">
        <v>1</v>
      </c>
    </row>
    <row r="518" spans="2:6" ht="26.25" x14ac:dyDescent="0.4">
      <c r="B518" s="53" t="s">
        <v>447</v>
      </c>
      <c r="C518" s="164" t="s">
        <v>1719</v>
      </c>
      <c r="D518" s="165" t="s">
        <v>3055</v>
      </c>
      <c r="E518" s="166" t="s">
        <v>161</v>
      </c>
      <c r="F518" s="167">
        <v>2</v>
      </c>
    </row>
    <row r="519" spans="2:6" ht="26.25" x14ac:dyDescent="0.4">
      <c r="B519" s="52" t="s">
        <v>129</v>
      </c>
      <c r="C519" s="160" t="s">
        <v>1473</v>
      </c>
      <c r="D519" s="161" t="s">
        <v>3055</v>
      </c>
      <c r="E519" s="162" t="s">
        <v>158</v>
      </c>
      <c r="F519" s="163">
        <v>1</v>
      </c>
    </row>
    <row r="520" spans="2:6" ht="26.25" x14ac:dyDescent="0.4">
      <c r="B520" s="53" t="s">
        <v>118</v>
      </c>
      <c r="C520" s="164" t="s">
        <v>1721</v>
      </c>
      <c r="D520" s="165" t="s">
        <v>3056</v>
      </c>
      <c r="E520" s="166" t="s">
        <v>158</v>
      </c>
      <c r="F520" s="167">
        <v>1</v>
      </c>
    </row>
    <row r="521" spans="2:6" ht="26.25" x14ac:dyDescent="0.4">
      <c r="B521" s="52" t="s">
        <v>74</v>
      </c>
      <c r="C521" s="160" t="s">
        <v>1722</v>
      </c>
      <c r="D521" s="161" t="s">
        <v>3056</v>
      </c>
      <c r="E521" s="162" t="s">
        <v>161</v>
      </c>
      <c r="F521" s="168">
        <v>1</v>
      </c>
    </row>
    <row r="522" spans="2:6" ht="26.25" x14ac:dyDescent="0.4">
      <c r="B522" s="53" t="s">
        <v>442</v>
      </c>
      <c r="C522" s="164" t="s">
        <v>1723</v>
      </c>
      <c r="D522" s="165" t="s">
        <v>3056</v>
      </c>
      <c r="E522" s="166" t="s">
        <v>157</v>
      </c>
      <c r="F522" s="167">
        <v>2</v>
      </c>
    </row>
    <row r="523" spans="2:6" ht="26.25" x14ac:dyDescent="0.4">
      <c r="B523" s="52" t="s">
        <v>130</v>
      </c>
      <c r="C523" s="160" t="s">
        <v>1724</v>
      </c>
      <c r="D523" s="161" t="s">
        <v>3056</v>
      </c>
      <c r="E523" s="162" t="s">
        <v>156</v>
      </c>
      <c r="F523" s="163">
        <v>1</v>
      </c>
    </row>
    <row r="524" spans="2:6" ht="26.25" x14ac:dyDescent="0.4">
      <c r="B524" s="53" t="s">
        <v>129</v>
      </c>
      <c r="C524" s="164" t="s">
        <v>1725</v>
      </c>
      <c r="D524" s="165" t="s">
        <v>3056</v>
      </c>
      <c r="E524" s="166" t="s">
        <v>156</v>
      </c>
      <c r="F524" s="167">
        <v>1</v>
      </c>
    </row>
    <row r="525" spans="2:6" ht="26.25" x14ac:dyDescent="0.4">
      <c r="B525" s="52" t="s">
        <v>118</v>
      </c>
      <c r="C525" s="160" t="s">
        <v>1726</v>
      </c>
      <c r="D525" s="161" t="s">
        <v>3057</v>
      </c>
      <c r="E525" s="162" t="s">
        <v>156</v>
      </c>
      <c r="F525" s="168">
        <v>1</v>
      </c>
    </row>
    <row r="526" spans="2:6" ht="26.25" x14ac:dyDescent="0.4">
      <c r="B526" s="53" t="s">
        <v>501</v>
      </c>
      <c r="C526" s="164" t="s">
        <v>1727</v>
      </c>
      <c r="D526" s="165" t="s">
        <v>3057</v>
      </c>
      <c r="E526" s="166" t="s">
        <v>1198</v>
      </c>
      <c r="F526" s="167">
        <v>1</v>
      </c>
    </row>
    <row r="527" spans="2:6" ht="26.25" x14ac:dyDescent="0.4">
      <c r="B527" s="52" t="s">
        <v>366</v>
      </c>
      <c r="C527" s="160" t="s">
        <v>1728</v>
      </c>
      <c r="D527" s="161" t="s">
        <v>3057</v>
      </c>
      <c r="E527" s="162" t="s">
        <v>161</v>
      </c>
      <c r="F527" s="163">
        <v>1</v>
      </c>
    </row>
    <row r="528" spans="2:6" ht="26.25" x14ac:dyDescent="0.4">
      <c r="B528" s="53" t="s">
        <v>442</v>
      </c>
      <c r="C528" s="164" t="s">
        <v>1729</v>
      </c>
      <c r="D528" s="165" t="s">
        <v>3057</v>
      </c>
      <c r="E528" s="166" t="s">
        <v>156</v>
      </c>
      <c r="F528" s="167">
        <v>1</v>
      </c>
    </row>
    <row r="529" spans="2:6" ht="26.25" x14ac:dyDescent="0.4">
      <c r="B529" s="52" t="s">
        <v>172</v>
      </c>
      <c r="C529" s="160" t="s">
        <v>1730</v>
      </c>
      <c r="D529" s="161" t="s">
        <v>3056</v>
      </c>
      <c r="E529" s="162" t="s">
        <v>156</v>
      </c>
      <c r="F529" s="168">
        <v>2</v>
      </c>
    </row>
    <row r="530" spans="2:6" ht="26.25" x14ac:dyDescent="0.4">
      <c r="B530" s="53" t="s">
        <v>124</v>
      </c>
      <c r="C530" s="164" t="s">
        <v>1731</v>
      </c>
      <c r="D530" s="165" t="s">
        <v>3056</v>
      </c>
      <c r="E530" s="166" t="s">
        <v>157</v>
      </c>
      <c r="F530" s="167">
        <v>1</v>
      </c>
    </row>
    <row r="531" spans="2:6" ht="26.25" x14ac:dyDescent="0.4">
      <c r="B531" s="52" t="s">
        <v>116</v>
      </c>
      <c r="C531" s="160" t="s">
        <v>1732</v>
      </c>
      <c r="D531" s="161" t="s">
        <v>3049</v>
      </c>
      <c r="E531" s="162" t="s">
        <v>158</v>
      </c>
      <c r="F531" s="163">
        <v>1</v>
      </c>
    </row>
    <row r="532" spans="2:6" ht="26.25" x14ac:dyDescent="0.4">
      <c r="B532" s="53" t="s">
        <v>196</v>
      </c>
      <c r="C532" s="164" t="s">
        <v>1509</v>
      </c>
      <c r="D532" s="165" t="s">
        <v>3058</v>
      </c>
      <c r="E532" s="166" t="s">
        <v>1198</v>
      </c>
      <c r="F532" s="167">
        <v>1</v>
      </c>
    </row>
    <row r="533" spans="2:6" ht="26.25" x14ac:dyDescent="0.4">
      <c r="B533" s="52" t="s">
        <v>450</v>
      </c>
      <c r="C533" s="160" t="s">
        <v>1733</v>
      </c>
      <c r="D533" s="161" t="s">
        <v>3057</v>
      </c>
      <c r="E533" s="162" t="s">
        <v>156</v>
      </c>
      <c r="F533" s="168">
        <v>1</v>
      </c>
    </row>
    <row r="534" spans="2:6" ht="26.25" x14ac:dyDescent="0.4">
      <c r="B534" s="53" t="s">
        <v>445</v>
      </c>
      <c r="C534" s="164" t="s">
        <v>1734</v>
      </c>
      <c r="D534" s="165" t="s">
        <v>3058</v>
      </c>
      <c r="E534" s="166" t="s">
        <v>158</v>
      </c>
      <c r="F534" s="167">
        <v>1</v>
      </c>
    </row>
    <row r="535" spans="2:6" ht="26.25" x14ac:dyDescent="0.4">
      <c r="B535" s="52" t="s">
        <v>134</v>
      </c>
      <c r="C535" s="160" t="s">
        <v>1258</v>
      </c>
      <c r="D535" s="161" t="s">
        <v>3043</v>
      </c>
      <c r="E535" s="162" t="s">
        <v>160</v>
      </c>
      <c r="F535" s="163">
        <v>1</v>
      </c>
    </row>
    <row r="536" spans="2:6" ht="26.25" x14ac:dyDescent="0.4">
      <c r="B536" s="53" t="s">
        <v>401</v>
      </c>
      <c r="C536" s="164" t="s">
        <v>1736</v>
      </c>
      <c r="D536" s="165" t="s">
        <v>3054</v>
      </c>
      <c r="E536" s="166" t="s">
        <v>158</v>
      </c>
      <c r="F536" s="167">
        <v>1</v>
      </c>
    </row>
    <row r="537" spans="2:6" ht="26.25" x14ac:dyDescent="0.4">
      <c r="B537" s="52" t="s">
        <v>478</v>
      </c>
      <c r="C537" s="160" t="s">
        <v>1737</v>
      </c>
      <c r="D537" s="161" t="s">
        <v>3058</v>
      </c>
      <c r="E537" s="162" t="s">
        <v>158</v>
      </c>
      <c r="F537" s="168">
        <v>1</v>
      </c>
    </row>
    <row r="538" spans="2:6" ht="26.25" x14ac:dyDescent="0.4">
      <c r="B538" s="53" t="s">
        <v>205</v>
      </c>
      <c r="C538" s="164" t="s">
        <v>1738</v>
      </c>
      <c r="D538" s="165" t="s">
        <v>3059</v>
      </c>
      <c r="E538" s="166" t="s">
        <v>1198</v>
      </c>
      <c r="F538" s="167">
        <v>1</v>
      </c>
    </row>
    <row r="539" spans="2:6" ht="26.25" x14ac:dyDescent="0.4">
      <c r="B539" s="52" t="s">
        <v>455</v>
      </c>
      <c r="C539" s="160" t="s">
        <v>1739</v>
      </c>
      <c r="D539" s="161" t="s">
        <v>3059</v>
      </c>
      <c r="E539" s="162" t="s">
        <v>156</v>
      </c>
      <c r="F539" s="163">
        <v>1</v>
      </c>
    </row>
    <row r="540" spans="2:6" ht="26.25" x14ac:dyDescent="0.4">
      <c r="B540" s="53" t="s">
        <v>336</v>
      </c>
      <c r="C540" s="164" t="s">
        <v>1740</v>
      </c>
      <c r="D540" s="165" t="s">
        <v>3059</v>
      </c>
      <c r="E540" s="166" t="s">
        <v>156</v>
      </c>
      <c r="F540" s="167">
        <v>1</v>
      </c>
    </row>
    <row r="541" spans="2:6" ht="26.25" x14ac:dyDescent="0.4">
      <c r="B541" s="52" t="s">
        <v>465</v>
      </c>
      <c r="C541" s="160" t="s">
        <v>1741</v>
      </c>
      <c r="D541" s="161" t="s">
        <v>3059</v>
      </c>
      <c r="E541" s="162" t="s">
        <v>160</v>
      </c>
      <c r="F541" s="168">
        <v>1</v>
      </c>
    </row>
    <row r="542" spans="2:6" ht="26.25" x14ac:dyDescent="0.4">
      <c r="B542" s="53" t="s">
        <v>448</v>
      </c>
      <c r="C542" s="164" t="s">
        <v>1742</v>
      </c>
      <c r="D542" s="165" t="s">
        <v>3045</v>
      </c>
      <c r="E542" s="166" t="s">
        <v>1198</v>
      </c>
      <c r="F542" s="167">
        <v>1</v>
      </c>
    </row>
    <row r="543" spans="2:6" ht="26.25" x14ac:dyDescent="0.4">
      <c r="B543" s="52" t="s">
        <v>173</v>
      </c>
      <c r="C543" s="160" t="s">
        <v>1743</v>
      </c>
      <c r="D543" s="161" t="s">
        <v>3060</v>
      </c>
      <c r="E543" s="162" t="s">
        <v>156</v>
      </c>
      <c r="F543" s="163">
        <v>1</v>
      </c>
    </row>
    <row r="544" spans="2:6" ht="26.25" x14ac:dyDescent="0.4">
      <c r="B544" s="53" t="s">
        <v>134</v>
      </c>
      <c r="C544" s="164" t="s">
        <v>1489</v>
      </c>
      <c r="D544" s="165" t="s">
        <v>3060</v>
      </c>
      <c r="E544" s="166" t="s">
        <v>158</v>
      </c>
      <c r="F544" s="167">
        <v>1</v>
      </c>
    </row>
    <row r="545" spans="2:6" ht="26.25" x14ac:dyDescent="0.4">
      <c r="B545" s="52" t="s">
        <v>481</v>
      </c>
      <c r="C545" s="160" t="s">
        <v>1410</v>
      </c>
      <c r="D545" s="161" t="s">
        <v>3057</v>
      </c>
      <c r="E545" s="162" t="s">
        <v>161</v>
      </c>
      <c r="F545" s="168">
        <v>1</v>
      </c>
    </row>
    <row r="546" spans="2:6" ht="26.25" x14ac:dyDescent="0.4">
      <c r="B546" s="53" t="s">
        <v>464</v>
      </c>
      <c r="C546" s="164" t="s">
        <v>1744</v>
      </c>
      <c r="D546" s="165" t="s">
        <v>3058</v>
      </c>
      <c r="E546" s="166" t="s">
        <v>156</v>
      </c>
      <c r="F546" s="167">
        <v>1</v>
      </c>
    </row>
    <row r="547" spans="2:6" ht="26.25" x14ac:dyDescent="0.4">
      <c r="B547" s="52" t="s">
        <v>129</v>
      </c>
      <c r="C547" s="160" t="s">
        <v>1241</v>
      </c>
      <c r="D547" s="161" t="s">
        <v>3060</v>
      </c>
      <c r="E547" s="162" t="s">
        <v>1198</v>
      </c>
      <c r="F547" s="163">
        <v>1</v>
      </c>
    </row>
    <row r="548" spans="2:6" ht="26.25" x14ac:dyDescent="0.4">
      <c r="B548" s="53" t="s">
        <v>130</v>
      </c>
      <c r="C548" s="164" t="s">
        <v>1745</v>
      </c>
      <c r="D548" s="165" t="s">
        <v>3061</v>
      </c>
      <c r="E548" s="166" t="s">
        <v>156</v>
      </c>
      <c r="F548" s="167">
        <v>1</v>
      </c>
    </row>
    <row r="549" spans="2:6" ht="26.25" x14ac:dyDescent="0.4">
      <c r="B549" s="52" t="s">
        <v>133</v>
      </c>
      <c r="C549" s="160" t="s">
        <v>1746</v>
      </c>
      <c r="D549" s="161" t="s">
        <v>3061</v>
      </c>
      <c r="E549" s="162" t="s">
        <v>158</v>
      </c>
      <c r="F549" s="168">
        <v>1</v>
      </c>
    </row>
    <row r="550" spans="2:6" ht="26.25" x14ac:dyDescent="0.4">
      <c r="B550" s="53" t="s">
        <v>503</v>
      </c>
      <c r="C550" s="164" t="s">
        <v>1747</v>
      </c>
      <c r="D550" s="165" t="s">
        <v>3061</v>
      </c>
      <c r="E550" s="166" t="s">
        <v>157</v>
      </c>
      <c r="F550" s="167">
        <v>1</v>
      </c>
    </row>
    <row r="551" spans="2:6" ht="26.25" x14ac:dyDescent="0.4">
      <c r="B551" s="52" t="s">
        <v>370</v>
      </c>
      <c r="C551" s="160" t="s">
        <v>1748</v>
      </c>
      <c r="D551" s="161" t="s">
        <v>3056</v>
      </c>
      <c r="E551" s="162" t="s">
        <v>156</v>
      </c>
      <c r="F551" s="163">
        <v>1</v>
      </c>
    </row>
    <row r="552" spans="2:6" ht="26.25" x14ac:dyDescent="0.4">
      <c r="B552" s="53" t="s">
        <v>475</v>
      </c>
      <c r="C552" s="164" t="s">
        <v>1749</v>
      </c>
      <c r="D552" s="165" t="s">
        <v>3049</v>
      </c>
      <c r="E552" s="166" t="s">
        <v>156</v>
      </c>
      <c r="F552" s="167">
        <v>1</v>
      </c>
    </row>
    <row r="553" spans="2:6" ht="26.25" x14ac:dyDescent="0.4">
      <c r="B553" s="52" t="s">
        <v>133</v>
      </c>
      <c r="C553" s="160" t="s">
        <v>1750</v>
      </c>
      <c r="D553" s="161" t="s">
        <v>3062</v>
      </c>
      <c r="E553" s="162" t="s">
        <v>157</v>
      </c>
      <c r="F553" s="168">
        <v>1</v>
      </c>
    </row>
    <row r="554" spans="2:6" ht="26.25" x14ac:dyDescent="0.4">
      <c r="B554" s="53" t="s">
        <v>119</v>
      </c>
      <c r="C554" s="164" t="s">
        <v>1751</v>
      </c>
      <c r="D554" s="165" t="s">
        <v>3063</v>
      </c>
      <c r="E554" s="166" t="s">
        <v>156</v>
      </c>
      <c r="F554" s="167">
        <v>1</v>
      </c>
    </row>
    <row r="555" spans="2:6" ht="26.25" x14ac:dyDescent="0.4">
      <c r="B555" s="52" t="s">
        <v>208</v>
      </c>
      <c r="C555" s="160" t="s">
        <v>1467</v>
      </c>
      <c r="D555" s="161" t="s">
        <v>3063</v>
      </c>
      <c r="E555" s="162" t="s">
        <v>158</v>
      </c>
      <c r="F555" s="163">
        <v>1</v>
      </c>
    </row>
    <row r="556" spans="2:6" ht="26.25" x14ac:dyDescent="0.4">
      <c r="B556" s="53" t="s">
        <v>202</v>
      </c>
      <c r="C556" s="164" t="s">
        <v>1752</v>
      </c>
      <c r="D556" s="165" t="s">
        <v>3064</v>
      </c>
      <c r="E556" s="166" t="s">
        <v>161</v>
      </c>
      <c r="F556" s="167">
        <v>1</v>
      </c>
    </row>
    <row r="557" spans="2:6" ht="26.25" x14ac:dyDescent="0.4">
      <c r="B557" s="52" t="s">
        <v>117</v>
      </c>
      <c r="C557" s="160" t="s">
        <v>1753</v>
      </c>
      <c r="D557" s="161" t="s">
        <v>3052</v>
      </c>
      <c r="E557" s="162" t="s">
        <v>158</v>
      </c>
      <c r="F557" s="168">
        <v>1</v>
      </c>
    </row>
    <row r="558" spans="2:6" ht="26.25" x14ac:dyDescent="0.4">
      <c r="B558" s="53" t="s">
        <v>359</v>
      </c>
      <c r="C558" s="164" t="s">
        <v>1754</v>
      </c>
      <c r="D558" s="165" t="s">
        <v>3062</v>
      </c>
      <c r="E558" s="166" t="s">
        <v>156</v>
      </c>
      <c r="F558" s="167">
        <v>2</v>
      </c>
    </row>
    <row r="559" spans="2:6" ht="26.25" x14ac:dyDescent="0.4">
      <c r="B559" s="52" t="s">
        <v>204</v>
      </c>
      <c r="C559" s="160" t="s">
        <v>1755</v>
      </c>
      <c r="D559" s="161" t="s">
        <v>3059</v>
      </c>
      <c r="E559" s="162" t="s">
        <v>158</v>
      </c>
      <c r="F559" s="163">
        <v>1</v>
      </c>
    </row>
    <row r="560" spans="2:6" ht="26.25" x14ac:dyDescent="0.4">
      <c r="B560" s="53" t="s">
        <v>121</v>
      </c>
      <c r="C560" s="164" t="s">
        <v>1756</v>
      </c>
      <c r="D560" s="165" t="s">
        <v>3062</v>
      </c>
      <c r="E560" s="166" t="s">
        <v>158</v>
      </c>
      <c r="F560" s="167">
        <v>1</v>
      </c>
    </row>
    <row r="561" spans="2:6" ht="26.25" x14ac:dyDescent="0.4">
      <c r="B561" s="52" t="s">
        <v>133</v>
      </c>
      <c r="C561" s="160" t="s">
        <v>1757</v>
      </c>
      <c r="D561" s="161" t="s">
        <v>3063</v>
      </c>
      <c r="E561" s="162" t="s">
        <v>156</v>
      </c>
      <c r="F561" s="168">
        <v>1</v>
      </c>
    </row>
    <row r="562" spans="2:6" ht="26.25" x14ac:dyDescent="0.4">
      <c r="B562" s="53" t="s">
        <v>406</v>
      </c>
      <c r="C562" s="164" t="s">
        <v>1308</v>
      </c>
      <c r="D562" s="165" t="s">
        <v>3060</v>
      </c>
      <c r="E562" s="166" t="s">
        <v>1198</v>
      </c>
      <c r="F562" s="167">
        <v>1</v>
      </c>
    </row>
    <row r="563" spans="2:6" ht="26.25" x14ac:dyDescent="0.4">
      <c r="B563" s="52" t="s">
        <v>205</v>
      </c>
      <c r="C563" s="160" t="s">
        <v>1758</v>
      </c>
      <c r="D563" s="161" t="s">
        <v>3062</v>
      </c>
      <c r="E563" s="162" t="s">
        <v>156</v>
      </c>
      <c r="F563" s="163">
        <v>2</v>
      </c>
    </row>
    <row r="564" spans="2:6" ht="26.25" x14ac:dyDescent="0.4">
      <c r="B564" s="53" t="s">
        <v>205</v>
      </c>
      <c r="C564" s="164" t="s">
        <v>1758</v>
      </c>
      <c r="D564" s="165" t="s">
        <v>3062</v>
      </c>
      <c r="E564" s="166" t="s">
        <v>156</v>
      </c>
      <c r="F564" s="167">
        <v>0</v>
      </c>
    </row>
    <row r="565" spans="2:6" ht="26.25" x14ac:dyDescent="0.4">
      <c r="B565" s="52" t="s">
        <v>499</v>
      </c>
      <c r="C565" s="160" t="s">
        <v>1759</v>
      </c>
      <c r="D565" s="161" t="s">
        <v>3064</v>
      </c>
      <c r="E565" s="162" t="s">
        <v>156</v>
      </c>
      <c r="F565" s="168">
        <v>1</v>
      </c>
    </row>
    <row r="566" spans="2:6" ht="26.25" x14ac:dyDescent="0.4">
      <c r="B566" s="53" t="s">
        <v>77</v>
      </c>
      <c r="C566" s="164" t="s">
        <v>1760</v>
      </c>
      <c r="D566" s="165" t="s">
        <v>3063</v>
      </c>
      <c r="E566" s="166" t="s">
        <v>156</v>
      </c>
      <c r="F566" s="167">
        <v>1</v>
      </c>
    </row>
    <row r="567" spans="2:6" ht="26.25" x14ac:dyDescent="0.4">
      <c r="B567" s="52" t="s">
        <v>451</v>
      </c>
      <c r="C567" s="160" t="s">
        <v>1761</v>
      </c>
      <c r="D567" s="161" t="s">
        <v>3062</v>
      </c>
      <c r="E567" s="162" t="s">
        <v>158</v>
      </c>
      <c r="F567" s="163">
        <v>1</v>
      </c>
    </row>
    <row r="568" spans="2:6" ht="26.25" x14ac:dyDescent="0.4">
      <c r="B568" s="53" t="s">
        <v>338</v>
      </c>
      <c r="C568" s="164" t="s">
        <v>1762</v>
      </c>
      <c r="D568" s="165" t="s">
        <v>3063</v>
      </c>
      <c r="E568" s="166" t="s">
        <v>156</v>
      </c>
      <c r="F568" s="167">
        <v>1</v>
      </c>
    </row>
    <row r="569" spans="2:6" ht="26.25" x14ac:dyDescent="0.4">
      <c r="B569" s="52" t="s">
        <v>429</v>
      </c>
      <c r="C569" s="160" t="s">
        <v>1763</v>
      </c>
      <c r="D569" s="161" t="s">
        <v>3065</v>
      </c>
      <c r="E569" s="162" t="s">
        <v>156</v>
      </c>
      <c r="F569" s="168">
        <v>1</v>
      </c>
    </row>
    <row r="570" spans="2:6" ht="26.25" x14ac:dyDescent="0.4">
      <c r="B570" s="53" t="s">
        <v>431</v>
      </c>
      <c r="C570" s="164" t="s">
        <v>1764</v>
      </c>
      <c r="D570" s="165" t="s">
        <v>3065</v>
      </c>
      <c r="E570" s="166" t="s">
        <v>157</v>
      </c>
      <c r="F570" s="167">
        <v>1</v>
      </c>
    </row>
    <row r="571" spans="2:6" ht="26.25" x14ac:dyDescent="0.4">
      <c r="B571" s="52" t="s">
        <v>362</v>
      </c>
      <c r="C571" s="160" t="s">
        <v>1765</v>
      </c>
      <c r="D571" s="161" t="s">
        <v>3065</v>
      </c>
      <c r="E571" s="162" t="s">
        <v>156</v>
      </c>
      <c r="F571" s="163">
        <v>1</v>
      </c>
    </row>
    <row r="572" spans="2:6" ht="26.25" x14ac:dyDescent="0.4">
      <c r="B572" s="53" t="s">
        <v>201</v>
      </c>
      <c r="C572" s="164" t="s">
        <v>1767</v>
      </c>
      <c r="D572" s="165" t="s">
        <v>3065</v>
      </c>
      <c r="E572" s="166" t="s">
        <v>158</v>
      </c>
      <c r="F572" s="167">
        <v>1</v>
      </c>
    </row>
    <row r="573" spans="2:6" ht="26.25" x14ac:dyDescent="0.4">
      <c r="B573" s="52" t="s">
        <v>131</v>
      </c>
      <c r="C573" s="160" t="s">
        <v>1768</v>
      </c>
      <c r="D573" s="161" t="s">
        <v>3065</v>
      </c>
      <c r="E573" s="162" t="s">
        <v>156</v>
      </c>
      <c r="F573" s="168">
        <v>1</v>
      </c>
    </row>
    <row r="574" spans="2:6" ht="26.25" x14ac:dyDescent="0.4">
      <c r="B574" s="53" t="s">
        <v>366</v>
      </c>
      <c r="C574" s="164" t="s">
        <v>1769</v>
      </c>
      <c r="D574" s="165" t="s">
        <v>3045</v>
      </c>
      <c r="E574" s="166" t="s">
        <v>1198</v>
      </c>
      <c r="F574" s="167">
        <v>1</v>
      </c>
    </row>
    <row r="575" spans="2:6" ht="26.25" x14ac:dyDescent="0.4">
      <c r="B575" s="52" t="s">
        <v>129</v>
      </c>
      <c r="C575" s="160" t="s">
        <v>1770</v>
      </c>
      <c r="D575" s="161" t="s">
        <v>3049</v>
      </c>
      <c r="E575" s="162" t="s">
        <v>1198</v>
      </c>
      <c r="F575" s="163">
        <v>1</v>
      </c>
    </row>
    <row r="576" spans="2:6" ht="26.25" x14ac:dyDescent="0.4">
      <c r="B576" s="53" t="s">
        <v>1079</v>
      </c>
      <c r="C576" s="164" t="s">
        <v>1771</v>
      </c>
      <c r="D576" s="165" t="s">
        <v>3066</v>
      </c>
      <c r="E576" s="166" t="s">
        <v>1198</v>
      </c>
      <c r="F576" s="167">
        <v>1</v>
      </c>
    </row>
    <row r="577" spans="2:6" ht="26.25" x14ac:dyDescent="0.4">
      <c r="B577" s="52" t="s">
        <v>42</v>
      </c>
      <c r="C577" s="160" t="s">
        <v>1772</v>
      </c>
      <c r="D577" s="161" t="s">
        <v>3049</v>
      </c>
      <c r="E577" s="162" t="s">
        <v>160</v>
      </c>
      <c r="F577" s="168">
        <v>1</v>
      </c>
    </row>
    <row r="578" spans="2:6" ht="26.25" x14ac:dyDescent="0.4">
      <c r="B578" s="53" t="s">
        <v>192</v>
      </c>
      <c r="C578" s="164" t="s">
        <v>1773</v>
      </c>
      <c r="D578" s="165" t="s">
        <v>3065</v>
      </c>
      <c r="E578" s="166" t="s">
        <v>156</v>
      </c>
      <c r="F578" s="167">
        <v>1</v>
      </c>
    </row>
    <row r="579" spans="2:6" ht="26.25" x14ac:dyDescent="0.4">
      <c r="B579" s="52" t="s">
        <v>338</v>
      </c>
      <c r="C579" s="160" t="s">
        <v>1774</v>
      </c>
      <c r="D579" s="161" t="s">
        <v>3066</v>
      </c>
      <c r="E579" s="162" t="s">
        <v>156</v>
      </c>
      <c r="F579" s="168">
        <v>1</v>
      </c>
    </row>
    <row r="580" spans="2:6" ht="26.25" x14ac:dyDescent="0.4">
      <c r="B580" s="53" t="s">
        <v>139</v>
      </c>
      <c r="C580" s="164" t="s">
        <v>1775</v>
      </c>
      <c r="D580" s="165" t="s">
        <v>3065</v>
      </c>
      <c r="E580" s="166" t="s">
        <v>156</v>
      </c>
      <c r="F580" s="167">
        <v>1</v>
      </c>
    </row>
    <row r="581" spans="2:6" ht="26.25" x14ac:dyDescent="0.4">
      <c r="B581" s="52" t="s">
        <v>385</v>
      </c>
      <c r="C581" s="160" t="s">
        <v>1776</v>
      </c>
      <c r="D581" s="161" t="s">
        <v>3067</v>
      </c>
      <c r="E581" s="162" t="s">
        <v>156</v>
      </c>
      <c r="F581" s="168">
        <v>1</v>
      </c>
    </row>
    <row r="582" spans="2:6" ht="26.25" x14ac:dyDescent="0.4">
      <c r="B582" s="53" t="s">
        <v>444</v>
      </c>
      <c r="C582" s="164" t="s">
        <v>1777</v>
      </c>
      <c r="D582" s="165" t="s">
        <v>3067</v>
      </c>
      <c r="E582" s="166" t="s">
        <v>1198</v>
      </c>
      <c r="F582" s="167">
        <v>1</v>
      </c>
    </row>
    <row r="583" spans="2:6" ht="26.25" x14ac:dyDescent="0.4">
      <c r="B583" s="52" t="s">
        <v>131</v>
      </c>
      <c r="C583" s="160" t="s">
        <v>1778</v>
      </c>
      <c r="D583" s="161" t="s">
        <v>3067</v>
      </c>
      <c r="E583" s="162" t="s">
        <v>156</v>
      </c>
      <c r="F583" s="168">
        <v>1</v>
      </c>
    </row>
    <row r="584" spans="2:6" ht="26.25" x14ac:dyDescent="0.4">
      <c r="B584" s="53" t="s">
        <v>198</v>
      </c>
      <c r="C584" s="164" t="s">
        <v>1779</v>
      </c>
      <c r="D584" s="165" t="s">
        <v>3067</v>
      </c>
      <c r="E584" s="166" t="s">
        <v>158</v>
      </c>
      <c r="F584" s="167">
        <v>1</v>
      </c>
    </row>
    <row r="585" spans="2:6" ht="26.25" x14ac:dyDescent="0.4">
      <c r="B585" s="52" t="s">
        <v>128</v>
      </c>
      <c r="C585" s="160" t="s">
        <v>1780</v>
      </c>
      <c r="D585" s="161" t="s">
        <v>3067</v>
      </c>
      <c r="E585" s="162" t="s">
        <v>156</v>
      </c>
      <c r="F585" s="168">
        <v>1</v>
      </c>
    </row>
    <row r="586" spans="2:6" ht="26.25" x14ac:dyDescent="0.4">
      <c r="B586" s="53" t="s">
        <v>128</v>
      </c>
      <c r="C586" s="164" t="s">
        <v>1570</v>
      </c>
      <c r="D586" s="165" t="s">
        <v>3068</v>
      </c>
      <c r="E586" s="166" t="s">
        <v>158</v>
      </c>
      <c r="F586" s="167">
        <v>1</v>
      </c>
    </row>
    <row r="587" spans="2:6" ht="26.25" x14ac:dyDescent="0.4">
      <c r="B587" s="52" t="s">
        <v>464</v>
      </c>
      <c r="C587" s="160" t="s">
        <v>1781</v>
      </c>
      <c r="D587" s="161" t="s">
        <v>3068</v>
      </c>
      <c r="E587" s="162" t="s">
        <v>1198</v>
      </c>
      <c r="F587" s="168">
        <v>1</v>
      </c>
    </row>
    <row r="588" spans="2:6" ht="26.25" x14ac:dyDescent="0.4">
      <c r="B588" s="53" t="s">
        <v>128</v>
      </c>
      <c r="C588" s="164" t="s">
        <v>1782</v>
      </c>
      <c r="D588" s="165" t="s">
        <v>3068</v>
      </c>
      <c r="E588" s="166" t="s">
        <v>158</v>
      </c>
      <c r="F588" s="167">
        <v>1</v>
      </c>
    </row>
    <row r="589" spans="2:6" ht="26.25" x14ac:dyDescent="0.4">
      <c r="B589" s="52" t="s">
        <v>422</v>
      </c>
      <c r="C589" s="160" t="s">
        <v>1783</v>
      </c>
      <c r="D589" s="161" t="s">
        <v>3068</v>
      </c>
      <c r="E589" s="162" t="s">
        <v>159</v>
      </c>
      <c r="F589" s="168">
        <v>1</v>
      </c>
    </row>
    <row r="590" spans="2:6" ht="26.25" x14ac:dyDescent="0.4">
      <c r="B590" s="53" t="s">
        <v>204</v>
      </c>
      <c r="C590" s="164" t="s">
        <v>1235</v>
      </c>
      <c r="D590" s="165" t="s">
        <v>3068</v>
      </c>
      <c r="E590" s="166" t="s">
        <v>157</v>
      </c>
      <c r="F590" s="167">
        <v>1</v>
      </c>
    </row>
    <row r="591" spans="2:6" ht="26.25" x14ac:dyDescent="0.4">
      <c r="B591" s="52" t="s">
        <v>500</v>
      </c>
      <c r="C591" s="160" t="s">
        <v>1702</v>
      </c>
      <c r="D591" s="161" t="s">
        <v>3068</v>
      </c>
      <c r="E591" s="162" t="s">
        <v>1198</v>
      </c>
      <c r="F591" s="168">
        <v>1</v>
      </c>
    </row>
    <row r="592" spans="2:6" ht="26.25" x14ac:dyDescent="0.4">
      <c r="B592" s="53" t="s">
        <v>204</v>
      </c>
      <c r="C592" s="164" t="s">
        <v>1784</v>
      </c>
      <c r="D592" s="165" t="s">
        <v>3068</v>
      </c>
      <c r="E592" s="166" t="s">
        <v>156</v>
      </c>
      <c r="F592" s="167">
        <v>1</v>
      </c>
    </row>
    <row r="593" spans="2:6" ht="26.25" x14ac:dyDescent="0.4">
      <c r="B593" s="52" t="s">
        <v>195</v>
      </c>
      <c r="C593" s="160" t="s">
        <v>1785</v>
      </c>
      <c r="D593" s="161" t="s">
        <v>3068</v>
      </c>
      <c r="E593" s="162" t="s">
        <v>158</v>
      </c>
      <c r="F593" s="168">
        <v>1</v>
      </c>
    </row>
    <row r="594" spans="2:6" ht="26.25" x14ac:dyDescent="0.4">
      <c r="B594" s="53" t="s">
        <v>128</v>
      </c>
      <c r="C594" s="164" t="s">
        <v>1786</v>
      </c>
      <c r="D594" s="165" t="s">
        <v>3069</v>
      </c>
      <c r="E594" s="166" t="s">
        <v>159</v>
      </c>
      <c r="F594" s="167">
        <v>1</v>
      </c>
    </row>
    <row r="595" spans="2:6" ht="26.25" x14ac:dyDescent="0.4">
      <c r="B595" s="52" t="s">
        <v>129</v>
      </c>
      <c r="C595" s="160" t="s">
        <v>1787</v>
      </c>
      <c r="D595" s="161" t="s">
        <v>3069</v>
      </c>
      <c r="E595" s="162" t="s">
        <v>158</v>
      </c>
      <c r="F595" s="168">
        <v>1</v>
      </c>
    </row>
    <row r="596" spans="2:6" ht="26.25" x14ac:dyDescent="0.4">
      <c r="B596" s="53" t="s">
        <v>365</v>
      </c>
      <c r="C596" s="164" t="s">
        <v>1788</v>
      </c>
      <c r="D596" s="165" t="s">
        <v>3070</v>
      </c>
      <c r="E596" s="166" t="s">
        <v>159</v>
      </c>
      <c r="F596" s="167">
        <v>1</v>
      </c>
    </row>
    <row r="597" spans="2:6" ht="26.25" x14ac:dyDescent="0.4">
      <c r="B597" s="52" t="s">
        <v>442</v>
      </c>
      <c r="C597" s="160" t="s">
        <v>1789</v>
      </c>
      <c r="D597" s="161" t="s">
        <v>3070</v>
      </c>
      <c r="E597" s="162" t="s">
        <v>156</v>
      </c>
      <c r="F597" s="168">
        <v>1</v>
      </c>
    </row>
    <row r="598" spans="2:6" ht="26.25" x14ac:dyDescent="0.4">
      <c r="B598" s="53" t="s">
        <v>128</v>
      </c>
      <c r="C598" s="164" t="s">
        <v>1790</v>
      </c>
      <c r="D598" s="165" t="s">
        <v>3070</v>
      </c>
      <c r="E598" s="166" t="s">
        <v>158</v>
      </c>
      <c r="F598" s="167">
        <v>1</v>
      </c>
    </row>
    <row r="599" spans="2:6" ht="26.25" x14ac:dyDescent="0.4">
      <c r="B599" s="52" t="s">
        <v>430</v>
      </c>
      <c r="C599" s="160" t="s">
        <v>1791</v>
      </c>
      <c r="D599" s="161" t="s">
        <v>3071</v>
      </c>
      <c r="E599" s="162" t="s">
        <v>156</v>
      </c>
      <c r="F599" s="168">
        <v>1</v>
      </c>
    </row>
    <row r="600" spans="2:6" ht="26.25" x14ac:dyDescent="0.4">
      <c r="B600" s="53" t="s">
        <v>131</v>
      </c>
      <c r="C600" s="164" t="s">
        <v>1792</v>
      </c>
      <c r="D600" s="165" t="s">
        <v>3071</v>
      </c>
      <c r="E600" s="166" t="s">
        <v>158</v>
      </c>
      <c r="F600" s="167">
        <v>1</v>
      </c>
    </row>
    <row r="601" spans="2:6" ht="26.25" x14ac:dyDescent="0.4">
      <c r="B601" s="52" t="s">
        <v>129</v>
      </c>
      <c r="C601" s="160" t="s">
        <v>1793</v>
      </c>
      <c r="D601" s="161" t="s">
        <v>3071</v>
      </c>
      <c r="E601" s="162" t="s">
        <v>157</v>
      </c>
      <c r="F601" s="168">
        <v>1</v>
      </c>
    </row>
    <row r="602" spans="2:6" ht="26.25" x14ac:dyDescent="0.4">
      <c r="B602" s="53" t="s">
        <v>362</v>
      </c>
      <c r="C602" s="164" t="s">
        <v>1794</v>
      </c>
      <c r="D602" s="165" t="s">
        <v>3057</v>
      </c>
      <c r="E602" s="166" t="s">
        <v>1198</v>
      </c>
      <c r="F602" s="167">
        <v>1</v>
      </c>
    </row>
    <row r="603" spans="2:6" ht="26.25" x14ac:dyDescent="0.4">
      <c r="B603" s="52" t="s">
        <v>129</v>
      </c>
      <c r="C603" s="160" t="s">
        <v>1795</v>
      </c>
      <c r="D603" s="161" t="s">
        <v>3071</v>
      </c>
      <c r="E603" s="162" t="s">
        <v>156</v>
      </c>
      <c r="F603" s="168">
        <v>2</v>
      </c>
    </row>
    <row r="604" spans="2:6" ht="26.25" x14ac:dyDescent="0.4">
      <c r="B604" s="53" t="s">
        <v>401</v>
      </c>
      <c r="C604" s="164" t="s">
        <v>1796</v>
      </c>
      <c r="D604" s="165" t="s">
        <v>3071</v>
      </c>
      <c r="E604" s="166" t="s">
        <v>159</v>
      </c>
      <c r="F604" s="167">
        <v>1</v>
      </c>
    </row>
    <row r="605" spans="2:6" ht="26.25" x14ac:dyDescent="0.4">
      <c r="B605" s="52" t="s">
        <v>197</v>
      </c>
      <c r="C605" s="160" t="s">
        <v>1797</v>
      </c>
      <c r="D605" s="161" t="s">
        <v>3071</v>
      </c>
      <c r="E605" s="162" t="s">
        <v>156</v>
      </c>
      <c r="F605" s="168">
        <v>2</v>
      </c>
    </row>
    <row r="606" spans="2:6" ht="26.25" x14ac:dyDescent="0.4">
      <c r="B606" s="53" t="s">
        <v>401</v>
      </c>
      <c r="C606" s="164" t="s">
        <v>1798</v>
      </c>
      <c r="D606" s="165" t="s">
        <v>3069</v>
      </c>
      <c r="E606" s="166" t="s">
        <v>158</v>
      </c>
      <c r="F606" s="167">
        <v>1</v>
      </c>
    </row>
    <row r="607" spans="2:6" ht="26.25" x14ac:dyDescent="0.4">
      <c r="B607" s="52" t="s">
        <v>122</v>
      </c>
      <c r="C607" s="160" t="s">
        <v>1799</v>
      </c>
      <c r="D607" s="161" t="s">
        <v>3069</v>
      </c>
      <c r="E607" s="162" t="s">
        <v>160</v>
      </c>
      <c r="F607" s="168">
        <v>1</v>
      </c>
    </row>
    <row r="608" spans="2:6" ht="26.25" x14ac:dyDescent="0.4">
      <c r="B608" s="53" t="s">
        <v>116</v>
      </c>
      <c r="C608" s="164" t="s">
        <v>1800</v>
      </c>
      <c r="D608" s="165" t="s">
        <v>3070</v>
      </c>
      <c r="E608" s="166" t="s">
        <v>156</v>
      </c>
      <c r="F608" s="167">
        <v>1</v>
      </c>
    </row>
    <row r="609" spans="2:6" ht="26.25" x14ac:dyDescent="0.4">
      <c r="B609" s="52" t="s">
        <v>132</v>
      </c>
      <c r="C609" s="160" t="s">
        <v>1801</v>
      </c>
      <c r="D609" s="161" t="s">
        <v>3071</v>
      </c>
      <c r="E609" s="162" t="s">
        <v>158</v>
      </c>
      <c r="F609" s="168">
        <v>1</v>
      </c>
    </row>
    <row r="610" spans="2:6" ht="26.25" x14ac:dyDescent="0.4">
      <c r="B610" s="53" t="s">
        <v>58</v>
      </c>
      <c r="C610" s="164" t="s">
        <v>1802</v>
      </c>
      <c r="D610" s="165" t="s">
        <v>3071</v>
      </c>
      <c r="E610" s="166" t="s">
        <v>161</v>
      </c>
      <c r="F610" s="167">
        <v>1</v>
      </c>
    </row>
    <row r="611" spans="2:6" ht="26.25" x14ac:dyDescent="0.4">
      <c r="B611" s="52" t="s">
        <v>385</v>
      </c>
      <c r="C611" s="160" t="s">
        <v>1803</v>
      </c>
      <c r="D611" s="161" t="s">
        <v>3071</v>
      </c>
      <c r="E611" s="162" t="s">
        <v>159</v>
      </c>
      <c r="F611" s="168">
        <v>1</v>
      </c>
    </row>
    <row r="612" spans="2:6" ht="26.25" x14ac:dyDescent="0.4">
      <c r="B612" s="53" t="s">
        <v>238</v>
      </c>
      <c r="C612" s="164" t="s">
        <v>1804</v>
      </c>
      <c r="D612" s="165" t="s">
        <v>3064</v>
      </c>
      <c r="E612" s="166" t="s">
        <v>159</v>
      </c>
      <c r="F612" s="167">
        <v>1</v>
      </c>
    </row>
    <row r="613" spans="2:6" ht="26.25" x14ac:dyDescent="0.4">
      <c r="B613" s="52" t="s">
        <v>363</v>
      </c>
      <c r="C613" s="160" t="s">
        <v>1805</v>
      </c>
      <c r="D613" s="161" t="s">
        <v>3072</v>
      </c>
      <c r="E613" s="162" t="s">
        <v>159</v>
      </c>
      <c r="F613" s="168">
        <v>1</v>
      </c>
    </row>
    <row r="614" spans="2:6" ht="26.25" x14ac:dyDescent="0.4">
      <c r="B614" s="53" t="s">
        <v>81</v>
      </c>
      <c r="C614" s="164" t="s">
        <v>1806</v>
      </c>
      <c r="D614" s="165" t="s">
        <v>3068</v>
      </c>
      <c r="E614" s="166" t="s">
        <v>156</v>
      </c>
      <c r="F614" s="167">
        <v>1</v>
      </c>
    </row>
    <row r="615" spans="2:6" ht="26.25" x14ac:dyDescent="0.4">
      <c r="B615" s="52" t="s">
        <v>492</v>
      </c>
      <c r="C615" s="160" t="s">
        <v>1807</v>
      </c>
      <c r="D615" s="161" t="s">
        <v>3072</v>
      </c>
      <c r="E615" s="162" t="s">
        <v>158</v>
      </c>
      <c r="F615" s="168">
        <v>1</v>
      </c>
    </row>
    <row r="616" spans="2:6" ht="26.25" x14ac:dyDescent="0.4">
      <c r="B616" s="53" t="s">
        <v>475</v>
      </c>
      <c r="C616" s="164" t="s">
        <v>1808</v>
      </c>
      <c r="D616" s="165" t="s">
        <v>3073</v>
      </c>
      <c r="E616" s="166" t="s">
        <v>156</v>
      </c>
      <c r="F616" s="167">
        <v>2</v>
      </c>
    </row>
    <row r="617" spans="2:6" ht="26.25" x14ac:dyDescent="0.4">
      <c r="B617" s="52" t="s">
        <v>128</v>
      </c>
      <c r="C617" s="160" t="s">
        <v>1809</v>
      </c>
      <c r="D617" s="161" t="s">
        <v>3073</v>
      </c>
      <c r="E617" s="162" t="s">
        <v>156</v>
      </c>
      <c r="F617" s="168">
        <v>1</v>
      </c>
    </row>
    <row r="618" spans="2:6" ht="26.25" x14ac:dyDescent="0.4">
      <c r="B618" s="53" t="s">
        <v>119</v>
      </c>
      <c r="C618" s="164" t="s">
        <v>1810</v>
      </c>
      <c r="D618" s="165" t="s">
        <v>3073</v>
      </c>
      <c r="E618" s="166" t="s">
        <v>156</v>
      </c>
      <c r="F618" s="167">
        <v>1</v>
      </c>
    </row>
    <row r="619" spans="2:6" ht="26.25" x14ac:dyDescent="0.4">
      <c r="B619" s="52" t="s">
        <v>203</v>
      </c>
      <c r="C619" s="160" t="s">
        <v>1811</v>
      </c>
      <c r="D619" s="161" t="s">
        <v>3073</v>
      </c>
      <c r="E619" s="162" t="s">
        <v>156</v>
      </c>
      <c r="F619" s="168">
        <v>1</v>
      </c>
    </row>
    <row r="620" spans="2:6" ht="26.25" x14ac:dyDescent="0.4">
      <c r="B620" s="53" t="s">
        <v>450</v>
      </c>
      <c r="C620" s="164" t="s">
        <v>1812</v>
      </c>
      <c r="D620" s="165" t="s">
        <v>3063</v>
      </c>
      <c r="E620" s="166" t="s">
        <v>156</v>
      </c>
      <c r="F620" s="167">
        <v>1</v>
      </c>
    </row>
    <row r="621" spans="2:6" ht="26.25" x14ac:dyDescent="0.4">
      <c r="B621" s="52" t="s">
        <v>203</v>
      </c>
      <c r="C621" s="160" t="s">
        <v>1813</v>
      </c>
      <c r="D621" s="161" t="s">
        <v>3073</v>
      </c>
      <c r="E621" s="162" t="s">
        <v>158</v>
      </c>
      <c r="F621" s="168">
        <v>1</v>
      </c>
    </row>
    <row r="622" spans="2:6" ht="26.25" x14ac:dyDescent="0.4">
      <c r="B622" s="53" t="s">
        <v>230</v>
      </c>
      <c r="C622" s="164" t="s">
        <v>1814</v>
      </c>
      <c r="D622" s="165" t="s">
        <v>3063</v>
      </c>
      <c r="E622" s="166" t="s">
        <v>162</v>
      </c>
      <c r="F622" s="167">
        <v>1</v>
      </c>
    </row>
    <row r="623" spans="2:6" ht="26.25" x14ac:dyDescent="0.4">
      <c r="B623" s="52" t="s">
        <v>128</v>
      </c>
      <c r="C623" s="160" t="s">
        <v>1815</v>
      </c>
      <c r="D623" s="161" t="s">
        <v>3073</v>
      </c>
      <c r="E623" s="162" t="s">
        <v>160</v>
      </c>
      <c r="F623" s="168">
        <v>1</v>
      </c>
    </row>
    <row r="624" spans="2:6" ht="26.25" x14ac:dyDescent="0.4">
      <c r="B624" s="53" t="s">
        <v>208</v>
      </c>
      <c r="C624" s="164" t="s">
        <v>1816</v>
      </c>
      <c r="D624" s="165" t="s">
        <v>3073</v>
      </c>
      <c r="E624" s="166" t="s">
        <v>156</v>
      </c>
      <c r="F624" s="167">
        <v>2</v>
      </c>
    </row>
    <row r="625" spans="2:6" ht="26.25" x14ac:dyDescent="0.4">
      <c r="B625" s="52" t="s">
        <v>375</v>
      </c>
      <c r="C625" s="160" t="s">
        <v>1817</v>
      </c>
      <c r="D625" s="161" t="s">
        <v>3074</v>
      </c>
      <c r="E625" s="162" t="s">
        <v>158</v>
      </c>
      <c r="F625" s="168">
        <v>1</v>
      </c>
    </row>
    <row r="626" spans="2:6" ht="26.25" x14ac:dyDescent="0.4">
      <c r="B626" s="53" t="s">
        <v>129</v>
      </c>
      <c r="C626" s="164" t="s">
        <v>1818</v>
      </c>
      <c r="D626" s="165" t="s">
        <v>3074</v>
      </c>
      <c r="E626" s="166" t="s">
        <v>157</v>
      </c>
      <c r="F626" s="167">
        <v>1</v>
      </c>
    </row>
    <row r="627" spans="2:6" ht="26.25" x14ac:dyDescent="0.4">
      <c r="B627" s="52" t="s">
        <v>130</v>
      </c>
      <c r="C627" s="160" t="s">
        <v>1819</v>
      </c>
      <c r="D627" s="161" t="s">
        <v>3074</v>
      </c>
      <c r="E627" s="162" t="s">
        <v>158</v>
      </c>
      <c r="F627" s="168">
        <v>1</v>
      </c>
    </row>
    <row r="628" spans="2:6" ht="26.25" x14ac:dyDescent="0.4">
      <c r="B628" s="53" t="s">
        <v>206</v>
      </c>
      <c r="C628" s="164" t="s">
        <v>1820</v>
      </c>
      <c r="D628" s="165" t="s">
        <v>3075</v>
      </c>
      <c r="E628" s="166" t="s">
        <v>159</v>
      </c>
      <c r="F628" s="167">
        <v>1</v>
      </c>
    </row>
    <row r="629" spans="2:6" ht="26.25" x14ac:dyDescent="0.4">
      <c r="B629" s="52" t="s">
        <v>53</v>
      </c>
      <c r="C629" s="160" t="s">
        <v>1821</v>
      </c>
      <c r="D629" s="161" t="s">
        <v>3070</v>
      </c>
      <c r="E629" s="162" t="s">
        <v>156</v>
      </c>
      <c r="F629" s="168">
        <v>1</v>
      </c>
    </row>
    <row r="630" spans="2:6" ht="26.25" x14ac:dyDescent="0.4">
      <c r="B630" s="53" t="s">
        <v>213</v>
      </c>
      <c r="C630" s="164" t="s">
        <v>1614</v>
      </c>
      <c r="D630" s="165" t="s">
        <v>3069</v>
      </c>
      <c r="E630" s="166" t="s">
        <v>158</v>
      </c>
      <c r="F630" s="167">
        <v>1</v>
      </c>
    </row>
    <row r="631" spans="2:6" ht="26.25" x14ac:dyDescent="0.4">
      <c r="B631" s="52" t="s">
        <v>128</v>
      </c>
      <c r="C631" s="160" t="s">
        <v>1822</v>
      </c>
      <c r="D631" s="161" t="s">
        <v>3074</v>
      </c>
      <c r="E631" s="162" t="s">
        <v>159</v>
      </c>
      <c r="F631" s="168">
        <v>1</v>
      </c>
    </row>
    <row r="632" spans="2:6" ht="26.25" x14ac:dyDescent="0.4">
      <c r="B632" s="53" t="s">
        <v>281</v>
      </c>
      <c r="C632" s="164" t="s">
        <v>1823</v>
      </c>
      <c r="D632" s="165" t="s">
        <v>3041</v>
      </c>
      <c r="E632" s="166" t="s">
        <v>162</v>
      </c>
      <c r="F632" s="167">
        <v>1</v>
      </c>
    </row>
    <row r="633" spans="2:6" ht="26.25" x14ac:dyDescent="0.4">
      <c r="B633" s="52" t="s">
        <v>130</v>
      </c>
      <c r="C633" s="160" t="s">
        <v>1824</v>
      </c>
      <c r="D633" s="161" t="s">
        <v>3074</v>
      </c>
      <c r="E633" s="162" t="s">
        <v>156</v>
      </c>
      <c r="F633" s="168">
        <v>1</v>
      </c>
    </row>
    <row r="634" spans="2:6" ht="26.25" x14ac:dyDescent="0.4">
      <c r="B634" s="53" t="s">
        <v>206</v>
      </c>
      <c r="C634" s="164" t="s">
        <v>1825</v>
      </c>
      <c r="D634" s="165" t="s">
        <v>3074</v>
      </c>
      <c r="E634" s="166" t="s">
        <v>156</v>
      </c>
      <c r="F634" s="167">
        <v>1</v>
      </c>
    </row>
    <row r="635" spans="2:6" ht="26.25" x14ac:dyDescent="0.4">
      <c r="B635" s="52" t="s">
        <v>365</v>
      </c>
      <c r="C635" s="160" t="s">
        <v>1826</v>
      </c>
      <c r="D635" s="161" t="s">
        <v>3075</v>
      </c>
      <c r="E635" s="162" t="s">
        <v>156</v>
      </c>
      <c r="F635" s="168">
        <v>1</v>
      </c>
    </row>
    <row r="636" spans="2:6" ht="26.25" x14ac:dyDescent="0.4">
      <c r="B636" s="53" t="s">
        <v>503</v>
      </c>
      <c r="C636" s="164" t="s">
        <v>1827</v>
      </c>
      <c r="D636" s="165" t="s">
        <v>3076</v>
      </c>
      <c r="E636" s="166" t="s">
        <v>156</v>
      </c>
      <c r="F636" s="167">
        <v>1</v>
      </c>
    </row>
    <row r="637" spans="2:6" ht="26.25" x14ac:dyDescent="0.4">
      <c r="B637" s="52" t="s">
        <v>119</v>
      </c>
      <c r="C637" s="160" t="s">
        <v>1828</v>
      </c>
      <c r="D637" s="161" t="s">
        <v>3076</v>
      </c>
      <c r="E637" s="162" t="s">
        <v>158</v>
      </c>
      <c r="F637" s="168">
        <v>1</v>
      </c>
    </row>
    <row r="638" spans="2:6" ht="26.25" x14ac:dyDescent="0.4">
      <c r="B638" s="53" t="s">
        <v>441</v>
      </c>
      <c r="C638" s="164" t="s">
        <v>1829</v>
      </c>
      <c r="D638" s="165" t="s">
        <v>3076</v>
      </c>
      <c r="E638" s="166" t="s">
        <v>158</v>
      </c>
      <c r="F638" s="167">
        <v>1</v>
      </c>
    </row>
    <row r="639" spans="2:6" ht="26.25" x14ac:dyDescent="0.4">
      <c r="B639" s="52" t="s">
        <v>226</v>
      </c>
      <c r="C639" s="160" t="s">
        <v>1830</v>
      </c>
      <c r="D639" s="161" t="s">
        <v>3076</v>
      </c>
      <c r="E639" s="162" t="s">
        <v>156</v>
      </c>
      <c r="F639" s="168">
        <v>1</v>
      </c>
    </row>
    <row r="640" spans="2:6" ht="26.25" x14ac:dyDescent="0.4">
      <c r="B640" s="53" t="s">
        <v>203</v>
      </c>
      <c r="C640" s="164" t="s">
        <v>1831</v>
      </c>
      <c r="D640" s="165" t="s">
        <v>3077</v>
      </c>
      <c r="E640" s="166" t="s">
        <v>156</v>
      </c>
      <c r="F640" s="167">
        <v>1</v>
      </c>
    </row>
    <row r="641" spans="2:6" ht="26.25" x14ac:dyDescent="0.4">
      <c r="B641" s="52" t="s">
        <v>196</v>
      </c>
      <c r="C641" s="160" t="s">
        <v>1832</v>
      </c>
      <c r="D641" s="161" t="s">
        <v>3077</v>
      </c>
      <c r="E641" s="162" t="s">
        <v>158</v>
      </c>
      <c r="F641" s="168">
        <v>1</v>
      </c>
    </row>
    <row r="642" spans="2:6" ht="26.25" x14ac:dyDescent="0.4">
      <c r="B642" s="53" t="s">
        <v>432</v>
      </c>
      <c r="C642" s="164" t="s">
        <v>1833</v>
      </c>
      <c r="D642" s="165" t="s">
        <v>3078</v>
      </c>
      <c r="E642" s="166" t="s">
        <v>159</v>
      </c>
      <c r="F642" s="167">
        <v>1</v>
      </c>
    </row>
    <row r="643" spans="2:6" ht="26.25" x14ac:dyDescent="0.4">
      <c r="B643" s="52" t="s">
        <v>312</v>
      </c>
      <c r="C643" s="160" t="s">
        <v>1834</v>
      </c>
      <c r="D643" s="161" t="s">
        <v>3078</v>
      </c>
      <c r="E643" s="162" t="s">
        <v>161</v>
      </c>
      <c r="F643" s="168">
        <v>1</v>
      </c>
    </row>
    <row r="644" spans="2:6" ht="26.25" x14ac:dyDescent="0.4">
      <c r="B644" s="53" t="s">
        <v>256</v>
      </c>
      <c r="C644" s="164" t="s">
        <v>1835</v>
      </c>
      <c r="D644" s="165" t="s">
        <v>3078</v>
      </c>
      <c r="E644" s="166" t="s">
        <v>157</v>
      </c>
      <c r="F644" s="167">
        <v>1</v>
      </c>
    </row>
    <row r="645" spans="2:6" ht="26.25" x14ac:dyDescent="0.4">
      <c r="B645" s="52" t="s">
        <v>128</v>
      </c>
      <c r="C645" s="160" t="s">
        <v>1836</v>
      </c>
      <c r="D645" s="161" t="s">
        <v>3078</v>
      </c>
      <c r="E645" s="162" t="s">
        <v>1198</v>
      </c>
      <c r="F645" s="168">
        <v>1</v>
      </c>
    </row>
    <row r="646" spans="2:6" ht="26.25" x14ac:dyDescent="0.4">
      <c r="B646" s="53" t="s">
        <v>496</v>
      </c>
      <c r="C646" s="164" t="s">
        <v>1837</v>
      </c>
      <c r="D646" s="165" t="s">
        <v>3078</v>
      </c>
      <c r="E646" s="166" t="s">
        <v>161</v>
      </c>
      <c r="F646" s="167">
        <v>1</v>
      </c>
    </row>
    <row r="647" spans="2:6" ht="26.25" x14ac:dyDescent="0.4">
      <c r="B647" s="52" t="s">
        <v>129</v>
      </c>
      <c r="C647" s="160" t="s">
        <v>1626</v>
      </c>
      <c r="D647" s="161" t="s">
        <v>3076</v>
      </c>
      <c r="E647" s="162" t="s">
        <v>156</v>
      </c>
      <c r="F647" s="168">
        <v>1</v>
      </c>
    </row>
    <row r="648" spans="2:6" ht="26.25" x14ac:dyDescent="0.4">
      <c r="B648" s="53" t="s">
        <v>163</v>
      </c>
      <c r="C648" s="164" t="s">
        <v>1838</v>
      </c>
      <c r="D648" s="165" t="s">
        <v>3056</v>
      </c>
      <c r="E648" s="166" t="s">
        <v>1198</v>
      </c>
      <c r="F648" s="167">
        <v>1</v>
      </c>
    </row>
    <row r="649" spans="2:6" ht="26.25" x14ac:dyDescent="0.4">
      <c r="B649" s="52" t="s">
        <v>467</v>
      </c>
      <c r="C649" s="160" t="s">
        <v>1839</v>
      </c>
      <c r="D649" s="161" t="s">
        <v>3070</v>
      </c>
      <c r="E649" s="162" t="s">
        <v>159</v>
      </c>
      <c r="F649" s="168">
        <v>1</v>
      </c>
    </row>
    <row r="650" spans="2:6" ht="26.25" x14ac:dyDescent="0.4">
      <c r="B650" s="53" t="s">
        <v>255</v>
      </c>
      <c r="C650" s="164" t="s">
        <v>1262</v>
      </c>
      <c r="D650" s="165" t="s">
        <v>3076</v>
      </c>
      <c r="E650" s="166" t="s">
        <v>161</v>
      </c>
      <c r="F650" s="167">
        <v>1</v>
      </c>
    </row>
    <row r="651" spans="2:6" ht="26.25" x14ac:dyDescent="0.4">
      <c r="B651" s="52" t="s">
        <v>201</v>
      </c>
      <c r="C651" s="160" t="s">
        <v>1840</v>
      </c>
      <c r="D651" s="161" t="s">
        <v>3079</v>
      </c>
      <c r="E651" s="162" t="s">
        <v>156</v>
      </c>
      <c r="F651" s="168">
        <v>1</v>
      </c>
    </row>
    <row r="652" spans="2:6" ht="26.25" x14ac:dyDescent="0.4">
      <c r="B652" s="53" t="s">
        <v>442</v>
      </c>
      <c r="C652" s="164" t="s">
        <v>1723</v>
      </c>
      <c r="D652" s="165" t="s">
        <v>3079</v>
      </c>
      <c r="E652" s="166" t="s">
        <v>157</v>
      </c>
      <c r="F652" s="167">
        <v>1</v>
      </c>
    </row>
    <row r="653" spans="2:6" ht="26.25" x14ac:dyDescent="0.4">
      <c r="B653" s="52" t="s">
        <v>428</v>
      </c>
      <c r="C653" s="160" t="s">
        <v>1841</v>
      </c>
      <c r="D653" s="161" t="s">
        <v>3079</v>
      </c>
      <c r="E653" s="162" t="s">
        <v>158</v>
      </c>
      <c r="F653" s="168">
        <v>1</v>
      </c>
    </row>
    <row r="654" spans="2:6" ht="26.25" x14ac:dyDescent="0.4">
      <c r="B654" s="53" t="s">
        <v>184</v>
      </c>
      <c r="C654" s="164" t="s">
        <v>1842</v>
      </c>
      <c r="D654" s="165" t="s">
        <v>3079</v>
      </c>
      <c r="E654" s="166" t="s">
        <v>157</v>
      </c>
      <c r="F654" s="167">
        <v>1</v>
      </c>
    </row>
    <row r="655" spans="2:6" ht="26.25" x14ac:dyDescent="0.4">
      <c r="B655" s="52" t="s">
        <v>400</v>
      </c>
      <c r="C655" s="160" t="s">
        <v>1843</v>
      </c>
      <c r="D655" s="161" t="s">
        <v>3074</v>
      </c>
      <c r="E655" s="162" t="s">
        <v>156</v>
      </c>
      <c r="F655" s="168">
        <v>1</v>
      </c>
    </row>
    <row r="656" spans="2:6" ht="26.25" x14ac:dyDescent="0.4">
      <c r="B656" s="53" t="s">
        <v>134</v>
      </c>
      <c r="C656" s="164" t="s">
        <v>1258</v>
      </c>
      <c r="D656" s="165" t="s">
        <v>3067</v>
      </c>
      <c r="E656" s="166" t="s">
        <v>158</v>
      </c>
      <c r="F656" s="167">
        <v>1</v>
      </c>
    </row>
    <row r="657" spans="2:6" ht="26.25" x14ac:dyDescent="0.4">
      <c r="B657" s="52" t="s">
        <v>128</v>
      </c>
      <c r="C657" s="160" t="s">
        <v>1844</v>
      </c>
      <c r="D657" s="161" t="s">
        <v>3076</v>
      </c>
      <c r="E657" s="162" t="s">
        <v>157</v>
      </c>
      <c r="F657" s="168">
        <v>1</v>
      </c>
    </row>
    <row r="658" spans="2:6" ht="26.25" x14ac:dyDescent="0.4">
      <c r="B658" s="53" t="s">
        <v>128</v>
      </c>
      <c r="C658" s="164" t="s">
        <v>1845</v>
      </c>
      <c r="D658" s="165" t="s">
        <v>3079</v>
      </c>
      <c r="E658" s="166" t="s">
        <v>158</v>
      </c>
      <c r="F658" s="167">
        <v>1</v>
      </c>
    </row>
    <row r="659" spans="2:6" ht="26.25" x14ac:dyDescent="0.4">
      <c r="B659" s="52" t="s">
        <v>181</v>
      </c>
      <c r="C659" s="160" t="s">
        <v>1846</v>
      </c>
      <c r="D659" s="161" t="s">
        <v>3078</v>
      </c>
      <c r="E659" s="162" t="s">
        <v>158</v>
      </c>
      <c r="F659" s="168">
        <v>1</v>
      </c>
    </row>
    <row r="660" spans="2:6" ht="26.25" x14ac:dyDescent="0.4">
      <c r="B660" s="53" t="s">
        <v>119</v>
      </c>
      <c r="C660" s="164" t="s">
        <v>1847</v>
      </c>
      <c r="D660" s="165" t="s">
        <v>3076</v>
      </c>
      <c r="E660" s="166" t="s">
        <v>161</v>
      </c>
      <c r="F660" s="167">
        <v>1</v>
      </c>
    </row>
    <row r="661" spans="2:6" ht="26.25" x14ac:dyDescent="0.4">
      <c r="B661" s="52" t="s">
        <v>129</v>
      </c>
      <c r="C661" s="160" t="s">
        <v>1848</v>
      </c>
      <c r="D661" s="161" t="s">
        <v>3079</v>
      </c>
      <c r="E661" s="162" t="s">
        <v>156</v>
      </c>
      <c r="F661" s="168">
        <v>2</v>
      </c>
    </row>
    <row r="662" spans="2:6" ht="26.25" x14ac:dyDescent="0.4">
      <c r="B662" s="53" t="s">
        <v>48</v>
      </c>
      <c r="C662" s="164" t="s">
        <v>1849</v>
      </c>
      <c r="D662" s="165" t="s">
        <v>3080</v>
      </c>
      <c r="E662" s="166" t="s">
        <v>1198</v>
      </c>
      <c r="F662" s="167">
        <v>1</v>
      </c>
    </row>
    <row r="663" spans="2:6" ht="26.25" x14ac:dyDescent="0.4">
      <c r="B663" s="52" t="s">
        <v>361</v>
      </c>
      <c r="C663" s="160" t="s">
        <v>1250</v>
      </c>
      <c r="D663" s="161" t="s">
        <v>3081</v>
      </c>
      <c r="E663" s="162" t="s">
        <v>156</v>
      </c>
      <c r="F663" s="168">
        <v>1</v>
      </c>
    </row>
    <row r="664" spans="2:6" ht="26.25" x14ac:dyDescent="0.4">
      <c r="B664" s="53" t="s">
        <v>349</v>
      </c>
      <c r="C664" s="164" t="s">
        <v>1850</v>
      </c>
      <c r="D664" s="165" t="s">
        <v>3078</v>
      </c>
      <c r="E664" s="166" t="s">
        <v>156</v>
      </c>
      <c r="F664" s="167">
        <v>1</v>
      </c>
    </row>
    <row r="665" spans="2:6" ht="26.25" x14ac:dyDescent="0.4">
      <c r="B665" s="52" t="s">
        <v>423</v>
      </c>
      <c r="C665" s="160" t="s">
        <v>1851</v>
      </c>
      <c r="D665" s="161" t="s">
        <v>3078</v>
      </c>
      <c r="E665" s="162" t="s">
        <v>159</v>
      </c>
      <c r="F665" s="168">
        <v>1</v>
      </c>
    </row>
    <row r="666" spans="2:6" ht="26.25" x14ac:dyDescent="0.4">
      <c r="B666" s="53" t="s">
        <v>499</v>
      </c>
      <c r="C666" s="164" t="s">
        <v>1852</v>
      </c>
      <c r="D666" s="165" t="s">
        <v>3080</v>
      </c>
      <c r="E666" s="166" t="s">
        <v>156</v>
      </c>
      <c r="F666" s="167">
        <v>1</v>
      </c>
    </row>
    <row r="667" spans="2:6" ht="26.25" x14ac:dyDescent="0.4">
      <c r="B667" s="52" t="s">
        <v>448</v>
      </c>
      <c r="C667" s="160" t="s">
        <v>1853</v>
      </c>
      <c r="D667" s="161" t="s">
        <v>3081</v>
      </c>
      <c r="E667" s="162" t="s">
        <v>1198</v>
      </c>
      <c r="F667" s="168">
        <v>1</v>
      </c>
    </row>
    <row r="668" spans="2:6" ht="26.25" x14ac:dyDescent="0.4">
      <c r="B668" s="53" t="s">
        <v>392</v>
      </c>
      <c r="C668" s="164" t="s">
        <v>1854</v>
      </c>
      <c r="D668" s="165" t="s">
        <v>3081</v>
      </c>
      <c r="E668" s="166" t="s">
        <v>156</v>
      </c>
      <c r="F668" s="167">
        <v>1</v>
      </c>
    </row>
    <row r="669" spans="2:6" ht="26.25" x14ac:dyDescent="0.4">
      <c r="B669" s="52" t="s">
        <v>386</v>
      </c>
      <c r="C669" s="160" t="s">
        <v>1855</v>
      </c>
      <c r="D669" s="161" t="s">
        <v>3081</v>
      </c>
      <c r="E669" s="162" t="s">
        <v>156</v>
      </c>
      <c r="F669" s="168">
        <v>2</v>
      </c>
    </row>
    <row r="670" spans="2:6" ht="26.25" x14ac:dyDescent="0.4">
      <c r="B670" s="53" t="s">
        <v>52</v>
      </c>
      <c r="C670" s="164" t="s">
        <v>1856</v>
      </c>
      <c r="D670" s="165" t="s">
        <v>3082</v>
      </c>
      <c r="E670" s="166" t="s">
        <v>156</v>
      </c>
      <c r="F670" s="167">
        <v>1</v>
      </c>
    </row>
    <row r="671" spans="2:6" ht="26.25" x14ac:dyDescent="0.4">
      <c r="B671" s="52" t="s">
        <v>220</v>
      </c>
      <c r="C671" s="160" t="s">
        <v>1857</v>
      </c>
      <c r="D671" s="161" t="s">
        <v>3082</v>
      </c>
      <c r="E671" s="162" t="s">
        <v>158</v>
      </c>
      <c r="F671" s="168">
        <v>1</v>
      </c>
    </row>
    <row r="672" spans="2:6" ht="26.25" x14ac:dyDescent="0.4">
      <c r="B672" s="53" t="s">
        <v>199</v>
      </c>
      <c r="C672" s="164" t="s">
        <v>1858</v>
      </c>
      <c r="D672" s="165" t="s">
        <v>3082</v>
      </c>
      <c r="E672" s="166" t="s">
        <v>1198</v>
      </c>
      <c r="F672" s="167">
        <v>1</v>
      </c>
    </row>
    <row r="673" spans="2:6" ht="26.25" x14ac:dyDescent="0.4">
      <c r="B673" s="52" t="s">
        <v>134</v>
      </c>
      <c r="C673" s="160" t="s">
        <v>1859</v>
      </c>
      <c r="D673" s="161" t="s">
        <v>3082</v>
      </c>
      <c r="E673" s="162" t="s">
        <v>156</v>
      </c>
      <c r="F673" s="168">
        <v>1</v>
      </c>
    </row>
    <row r="674" spans="2:6" ht="26.25" x14ac:dyDescent="0.4">
      <c r="B674" s="53" t="s">
        <v>401</v>
      </c>
      <c r="C674" s="164" t="s">
        <v>1860</v>
      </c>
      <c r="D674" s="165" t="s">
        <v>3082</v>
      </c>
      <c r="E674" s="166" t="s">
        <v>158</v>
      </c>
      <c r="F674" s="167">
        <v>1</v>
      </c>
    </row>
    <row r="675" spans="2:6" ht="26.25" x14ac:dyDescent="0.4">
      <c r="B675" s="52" t="s">
        <v>375</v>
      </c>
      <c r="C675" s="160" t="s">
        <v>1861</v>
      </c>
      <c r="D675" s="161" t="s">
        <v>3082</v>
      </c>
      <c r="E675" s="162" t="s">
        <v>156</v>
      </c>
      <c r="F675" s="168">
        <v>1</v>
      </c>
    </row>
    <row r="676" spans="2:6" ht="26.25" x14ac:dyDescent="0.4">
      <c r="B676" s="53" t="s">
        <v>403</v>
      </c>
      <c r="C676" s="164" t="s">
        <v>1862</v>
      </c>
      <c r="D676" s="165" t="s">
        <v>3082</v>
      </c>
      <c r="E676" s="166" t="s">
        <v>156</v>
      </c>
      <c r="F676" s="167">
        <v>1</v>
      </c>
    </row>
    <row r="677" spans="2:6" ht="26.25" x14ac:dyDescent="0.4">
      <c r="B677" s="52" t="s">
        <v>134</v>
      </c>
      <c r="C677" s="160" t="s">
        <v>1863</v>
      </c>
      <c r="D677" s="161" t="s">
        <v>3083</v>
      </c>
      <c r="E677" s="162" t="s">
        <v>156</v>
      </c>
      <c r="F677" s="168">
        <v>1</v>
      </c>
    </row>
    <row r="678" spans="2:6" ht="26.25" x14ac:dyDescent="0.4">
      <c r="B678" s="53" t="s">
        <v>7</v>
      </c>
      <c r="C678" s="164" t="s">
        <v>1864</v>
      </c>
      <c r="D678" s="165" t="s">
        <v>3083</v>
      </c>
      <c r="E678" s="166" t="s">
        <v>156</v>
      </c>
      <c r="F678" s="167">
        <v>1</v>
      </c>
    </row>
    <row r="679" spans="2:6" ht="26.25" x14ac:dyDescent="0.4">
      <c r="B679" s="52" t="s">
        <v>199</v>
      </c>
      <c r="C679" s="160" t="s">
        <v>1865</v>
      </c>
      <c r="D679" s="161" t="s">
        <v>3084</v>
      </c>
      <c r="E679" s="162" t="s">
        <v>156</v>
      </c>
      <c r="F679" s="168">
        <v>1</v>
      </c>
    </row>
    <row r="680" spans="2:6" ht="26.25" x14ac:dyDescent="0.4">
      <c r="B680" s="53" t="s">
        <v>424</v>
      </c>
      <c r="C680" s="164" t="s">
        <v>1866</v>
      </c>
      <c r="D680" s="165" t="s">
        <v>3084</v>
      </c>
      <c r="E680" s="166" t="s">
        <v>158</v>
      </c>
      <c r="F680" s="167">
        <v>1</v>
      </c>
    </row>
    <row r="681" spans="2:6" ht="26.25" x14ac:dyDescent="0.4">
      <c r="B681" s="52" t="s">
        <v>441</v>
      </c>
      <c r="C681" s="160" t="s">
        <v>1867</v>
      </c>
      <c r="D681" s="161" t="s">
        <v>3084</v>
      </c>
      <c r="E681" s="162" t="s">
        <v>156</v>
      </c>
      <c r="F681" s="168">
        <v>1</v>
      </c>
    </row>
    <row r="682" spans="2:6" ht="26.25" x14ac:dyDescent="0.4">
      <c r="B682" s="53" t="s">
        <v>204</v>
      </c>
      <c r="C682" s="164" t="s">
        <v>1868</v>
      </c>
      <c r="D682" s="165" t="s">
        <v>3085</v>
      </c>
      <c r="E682" s="166" t="s">
        <v>156</v>
      </c>
      <c r="F682" s="167">
        <v>1</v>
      </c>
    </row>
    <row r="683" spans="2:6" ht="26.25" x14ac:dyDescent="0.4">
      <c r="B683" s="52" t="s">
        <v>447</v>
      </c>
      <c r="C683" s="160" t="s">
        <v>1228</v>
      </c>
      <c r="D683" s="161" t="s">
        <v>3085</v>
      </c>
      <c r="E683" s="162" t="s">
        <v>157</v>
      </c>
      <c r="F683" s="168">
        <v>1</v>
      </c>
    </row>
    <row r="684" spans="2:6" ht="26.25" x14ac:dyDescent="0.4">
      <c r="B684" s="53" t="s">
        <v>130</v>
      </c>
      <c r="C684" s="164" t="s">
        <v>1869</v>
      </c>
      <c r="D684" s="165" t="s">
        <v>3071</v>
      </c>
      <c r="E684" s="166" t="s">
        <v>158</v>
      </c>
      <c r="F684" s="167">
        <v>1</v>
      </c>
    </row>
    <row r="685" spans="2:6" ht="26.25" x14ac:dyDescent="0.4">
      <c r="B685" s="52" t="s">
        <v>284</v>
      </c>
      <c r="C685" s="160" t="s">
        <v>1870</v>
      </c>
      <c r="D685" s="161" t="s">
        <v>3072</v>
      </c>
      <c r="E685" s="162" t="s">
        <v>156</v>
      </c>
      <c r="F685" s="168">
        <v>1</v>
      </c>
    </row>
    <row r="686" spans="2:6" ht="26.25" x14ac:dyDescent="0.4">
      <c r="B686" s="53" t="s">
        <v>385</v>
      </c>
      <c r="C686" s="164" t="s">
        <v>1871</v>
      </c>
      <c r="D686" s="165" t="s">
        <v>3082</v>
      </c>
      <c r="E686" s="166" t="s">
        <v>158</v>
      </c>
      <c r="F686" s="167">
        <v>1</v>
      </c>
    </row>
    <row r="687" spans="2:6" ht="26.25" x14ac:dyDescent="0.4">
      <c r="B687" s="52" t="s">
        <v>130</v>
      </c>
      <c r="C687" s="160" t="s">
        <v>1872</v>
      </c>
      <c r="D687" s="161" t="s">
        <v>3077</v>
      </c>
      <c r="E687" s="162" t="s">
        <v>158</v>
      </c>
      <c r="F687" s="168">
        <v>1</v>
      </c>
    </row>
    <row r="688" spans="2:6" ht="26.25" x14ac:dyDescent="0.4">
      <c r="B688" s="53" t="s">
        <v>125</v>
      </c>
      <c r="C688" s="164" t="s">
        <v>1873</v>
      </c>
      <c r="D688" s="165" t="s">
        <v>3084</v>
      </c>
      <c r="E688" s="166" t="s">
        <v>158</v>
      </c>
      <c r="F688" s="167">
        <v>1</v>
      </c>
    </row>
    <row r="689" spans="2:6" ht="26.25" x14ac:dyDescent="0.4">
      <c r="B689" s="52" t="s">
        <v>123</v>
      </c>
      <c r="C689" s="160" t="s">
        <v>1874</v>
      </c>
      <c r="D689" s="161" t="s">
        <v>3083</v>
      </c>
      <c r="E689" s="162" t="s">
        <v>157</v>
      </c>
      <c r="F689" s="168">
        <v>1</v>
      </c>
    </row>
    <row r="690" spans="2:6" ht="26.25" x14ac:dyDescent="0.4">
      <c r="B690" s="53" t="s">
        <v>133</v>
      </c>
      <c r="C690" s="164" t="s">
        <v>1326</v>
      </c>
      <c r="D690" s="165" t="s">
        <v>3086</v>
      </c>
      <c r="E690" s="166" t="s">
        <v>156</v>
      </c>
      <c r="F690" s="167">
        <v>1</v>
      </c>
    </row>
    <row r="691" spans="2:6" ht="26.25" x14ac:dyDescent="0.4">
      <c r="B691" s="52" t="s">
        <v>501</v>
      </c>
      <c r="C691" s="160" t="s">
        <v>1875</v>
      </c>
      <c r="D691" s="161" t="s">
        <v>3086</v>
      </c>
      <c r="E691" s="162" t="s">
        <v>158</v>
      </c>
      <c r="F691" s="168">
        <v>1</v>
      </c>
    </row>
    <row r="692" spans="2:6" ht="26.25" x14ac:dyDescent="0.4">
      <c r="B692" s="53" t="s">
        <v>333</v>
      </c>
      <c r="C692" s="164" t="s">
        <v>1876</v>
      </c>
      <c r="D692" s="165" t="s">
        <v>3080</v>
      </c>
      <c r="E692" s="166" t="s">
        <v>158</v>
      </c>
      <c r="F692" s="167">
        <v>1</v>
      </c>
    </row>
    <row r="693" spans="2:6" ht="26.25" x14ac:dyDescent="0.4">
      <c r="B693" s="52" t="s">
        <v>503</v>
      </c>
      <c r="C693" s="160" t="s">
        <v>1877</v>
      </c>
      <c r="D693" s="161" t="s">
        <v>3086</v>
      </c>
      <c r="E693" s="162" t="s">
        <v>156</v>
      </c>
      <c r="F693" s="168">
        <v>1</v>
      </c>
    </row>
    <row r="694" spans="2:6" ht="26.25" x14ac:dyDescent="0.4">
      <c r="B694" s="53" t="s">
        <v>74</v>
      </c>
      <c r="C694" s="164" t="s">
        <v>1280</v>
      </c>
      <c r="D694" s="165" t="s">
        <v>3086</v>
      </c>
      <c r="E694" s="166" t="s">
        <v>156</v>
      </c>
      <c r="F694" s="167">
        <v>1</v>
      </c>
    </row>
    <row r="695" spans="2:6" ht="26.25" x14ac:dyDescent="0.4">
      <c r="B695" s="52" t="s">
        <v>221</v>
      </c>
      <c r="C695" s="160" t="s">
        <v>1878</v>
      </c>
      <c r="D695" s="161" t="s">
        <v>3086</v>
      </c>
      <c r="E695" s="162" t="s">
        <v>161</v>
      </c>
      <c r="F695" s="168">
        <v>1</v>
      </c>
    </row>
    <row r="696" spans="2:6" ht="26.25" x14ac:dyDescent="0.4">
      <c r="B696" s="53" t="s">
        <v>76</v>
      </c>
      <c r="C696" s="164" t="s">
        <v>1879</v>
      </c>
      <c r="D696" s="165" t="s">
        <v>3086</v>
      </c>
      <c r="E696" s="166" t="s">
        <v>1198</v>
      </c>
      <c r="F696" s="167">
        <v>1</v>
      </c>
    </row>
    <row r="697" spans="2:6" ht="26.25" x14ac:dyDescent="0.4">
      <c r="B697" s="52" t="s">
        <v>131</v>
      </c>
      <c r="C697" s="160" t="s">
        <v>1880</v>
      </c>
      <c r="D697" s="161" t="s">
        <v>3087</v>
      </c>
      <c r="E697" s="162" t="s">
        <v>156</v>
      </c>
      <c r="F697" s="168">
        <v>1</v>
      </c>
    </row>
    <row r="698" spans="2:6" ht="26.25" x14ac:dyDescent="0.4">
      <c r="B698" s="53" t="s">
        <v>78</v>
      </c>
      <c r="C698" s="164" t="s">
        <v>1881</v>
      </c>
      <c r="D698" s="165" t="s">
        <v>3086</v>
      </c>
      <c r="E698" s="166" t="s">
        <v>158</v>
      </c>
      <c r="F698" s="167">
        <v>1</v>
      </c>
    </row>
    <row r="699" spans="2:6" ht="26.25" x14ac:dyDescent="0.4">
      <c r="B699" s="52" t="s">
        <v>522</v>
      </c>
      <c r="C699" s="160" t="s">
        <v>1882</v>
      </c>
      <c r="D699" s="161" t="s">
        <v>3078</v>
      </c>
      <c r="E699" s="162" t="s">
        <v>159</v>
      </c>
      <c r="F699" s="168">
        <v>1</v>
      </c>
    </row>
    <row r="700" spans="2:6" ht="26.25" x14ac:dyDescent="0.4">
      <c r="B700" s="53" t="s">
        <v>128</v>
      </c>
      <c r="C700" s="164" t="s">
        <v>1883</v>
      </c>
      <c r="D700" s="165" t="s">
        <v>3081</v>
      </c>
      <c r="E700" s="166" t="s">
        <v>158</v>
      </c>
      <c r="F700" s="167">
        <v>1</v>
      </c>
    </row>
    <row r="701" spans="2:6" ht="26.25" x14ac:dyDescent="0.4">
      <c r="B701" s="52" t="s">
        <v>1053</v>
      </c>
      <c r="C701" s="160" t="s">
        <v>1884</v>
      </c>
      <c r="D701" s="161" t="s">
        <v>3087</v>
      </c>
      <c r="E701" s="162" t="s">
        <v>156</v>
      </c>
      <c r="F701" s="168">
        <v>1</v>
      </c>
    </row>
    <row r="702" spans="2:6" ht="26.25" x14ac:dyDescent="0.4">
      <c r="B702" s="53" t="s">
        <v>132</v>
      </c>
      <c r="C702" s="164" t="s">
        <v>1885</v>
      </c>
      <c r="D702" s="165" t="s">
        <v>3088</v>
      </c>
      <c r="E702" s="166" t="s">
        <v>156</v>
      </c>
      <c r="F702" s="167">
        <v>1</v>
      </c>
    </row>
    <row r="703" spans="2:6" ht="26.25" x14ac:dyDescent="0.4">
      <c r="B703" s="52" t="s">
        <v>478</v>
      </c>
      <c r="C703" s="160" t="s">
        <v>1886</v>
      </c>
      <c r="D703" s="161" t="s">
        <v>3079</v>
      </c>
      <c r="E703" s="162" t="s">
        <v>156</v>
      </c>
      <c r="F703" s="168">
        <v>1</v>
      </c>
    </row>
    <row r="704" spans="2:6" ht="26.25" x14ac:dyDescent="0.4">
      <c r="B704" s="53" t="s">
        <v>445</v>
      </c>
      <c r="C704" s="164" t="s">
        <v>1887</v>
      </c>
      <c r="D704" s="165" t="s">
        <v>3087</v>
      </c>
      <c r="E704" s="166" t="s">
        <v>156</v>
      </c>
      <c r="F704" s="167">
        <v>1</v>
      </c>
    </row>
    <row r="705" spans="2:6" ht="26.25" x14ac:dyDescent="0.4">
      <c r="B705" s="52" t="s">
        <v>199</v>
      </c>
      <c r="C705" s="160" t="s">
        <v>1888</v>
      </c>
      <c r="D705" s="161" t="s">
        <v>3088</v>
      </c>
      <c r="E705" s="162" t="s">
        <v>1198</v>
      </c>
      <c r="F705" s="168">
        <v>3</v>
      </c>
    </row>
    <row r="706" spans="2:6" ht="26.25" x14ac:dyDescent="0.4">
      <c r="B706" s="53" t="s">
        <v>208</v>
      </c>
      <c r="C706" s="164" t="s">
        <v>1467</v>
      </c>
      <c r="D706" s="165" t="s">
        <v>3088</v>
      </c>
      <c r="E706" s="166" t="s">
        <v>156</v>
      </c>
      <c r="F706" s="167">
        <v>1</v>
      </c>
    </row>
    <row r="707" spans="2:6" ht="26.25" x14ac:dyDescent="0.4">
      <c r="B707" s="52" t="s">
        <v>121</v>
      </c>
      <c r="C707" s="160" t="s">
        <v>1889</v>
      </c>
      <c r="D707" s="161" t="s">
        <v>3088</v>
      </c>
      <c r="E707" s="162" t="s">
        <v>158</v>
      </c>
      <c r="F707" s="168">
        <v>1</v>
      </c>
    </row>
    <row r="708" spans="2:6" ht="26.25" x14ac:dyDescent="0.4">
      <c r="B708" s="53" t="s">
        <v>118</v>
      </c>
      <c r="C708" s="164" t="s">
        <v>1890</v>
      </c>
      <c r="D708" s="165" t="s">
        <v>3089</v>
      </c>
      <c r="E708" s="166" t="s">
        <v>1198</v>
      </c>
      <c r="F708" s="167">
        <v>1</v>
      </c>
    </row>
    <row r="709" spans="2:6" ht="26.25" x14ac:dyDescent="0.4">
      <c r="B709" s="52" t="s">
        <v>183</v>
      </c>
      <c r="C709" s="160" t="s">
        <v>1891</v>
      </c>
      <c r="D709" s="161" t="s">
        <v>3077</v>
      </c>
      <c r="E709" s="162" t="s">
        <v>161</v>
      </c>
      <c r="F709" s="168">
        <v>1</v>
      </c>
    </row>
    <row r="710" spans="2:6" ht="26.25" x14ac:dyDescent="0.4">
      <c r="B710" s="53" t="s">
        <v>17</v>
      </c>
      <c r="C710" s="164" t="s">
        <v>1892</v>
      </c>
      <c r="D710" s="165" t="s">
        <v>3090</v>
      </c>
      <c r="E710" s="166" t="s">
        <v>1198</v>
      </c>
      <c r="F710" s="167">
        <v>1</v>
      </c>
    </row>
    <row r="711" spans="2:6" ht="26.25" x14ac:dyDescent="0.4">
      <c r="B711" s="52" t="s">
        <v>358</v>
      </c>
      <c r="C711" s="160" t="s">
        <v>1220</v>
      </c>
      <c r="D711" s="161" t="s">
        <v>3016</v>
      </c>
      <c r="E711" s="162" t="s">
        <v>156</v>
      </c>
      <c r="F711" s="168">
        <v>1</v>
      </c>
    </row>
    <row r="712" spans="2:6" ht="26.25" x14ac:dyDescent="0.4">
      <c r="B712" s="53" t="s">
        <v>118</v>
      </c>
      <c r="C712" s="164" t="s">
        <v>1893</v>
      </c>
      <c r="D712" s="165" t="s">
        <v>3009</v>
      </c>
      <c r="E712" s="166" t="s">
        <v>157</v>
      </c>
      <c r="F712" s="167">
        <v>1</v>
      </c>
    </row>
    <row r="713" spans="2:6" ht="26.25" x14ac:dyDescent="0.4">
      <c r="B713" s="52" t="s">
        <v>128</v>
      </c>
      <c r="C713" s="160" t="s">
        <v>1883</v>
      </c>
      <c r="D713" s="161" t="s">
        <v>3081</v>
      </c>
      <c r="E713" s="162" t="s">
        <v>158</v>
      </c>
      <c r="F713" s="168">
        <v>1</v>
      </c>
    </row>
    <row r="714" spans="2:6" ht="26.25" x14ac:dyDescent="0.4">
      <c r="B714" s="53" t="s">
        <v>305</v>
      </c>
      <c r="C714" s="164" t="s">
        <v>1894</v>
      </c>
      <c r="D714" s="165" t="s">
        <v>3079</v>
      </c>
      <c r="E714" s="166" t="s">
        <v>156</v>
      </c>
      <c r="F714" s="167">
        <v>1</v>
      </c>
    </row>
    <row r="715" spans="2:6" ht="26.25" x14ac:dyDescent="0.4">
      <c r="B715" s="52" t="s">
        <v>247</v>
      </c>
      <c r="C715" s="160" t="s">
        <v>1895</v>
      </c>
      <c r="D715" s="161" t="s">
        <v>3032</v>
      </c>
      <c r="E715" s="162" t="s">
        <v>157</v>
      </c>
      <c r="F715" s="168">
        <v>1</v>
      </c>
    </row>
    <row r="716" spans="2:6" ht="26.25" x14ac:dyDescent="0.4">
      <c r="B716" s="53" t="s">
        <v>530</v>
      </c>
      <c r="C716" s="164" t="s">
        <v>1896</v>
      </c>
      <c r="D716" s="165" t="s">
        <v>2997</v>
      </c>
      <c r="E716" s="166" t="s">
        <v>157</v>
      </c>
      <c r="F716" s="167">
        <v>1</v>
      </c>
    </row>
    <row r="717" spans="2:6" ht="26.25" x14ac:dyDescent="0.4">
      <c r="B717" s="52" t="s">
        <v>107</v>
      </c>
      <c r="C717" s="160" t="s">
        <v>1897</v>
      </c>
      <c r="D717" s="161" t="s">
        <v>3090</v>
      </c>
      <c r="E717" s="162" t="s">
        <v>161</v>
      </c>
      <c r="F717" s="168">
        <v>2</v>
      </c>
    </row>
    <row r="718" spans="2:6" ht="26.25" x14ac:dyDescent="0.4">
      <c r="B718" s="53" t="s">
        <v>134</v>
      </c>
      <c r="C718" s="164" t="s">
        <v>1898</v>
      </c>
      <c r="D718" s="165" t="s">
        <v>3090</v>
      </c>
      <c r="E718" s="166" t="s">
        <v>161</v>
      </c>
      <c r="F718" s="167">
        <v>1</v>
      </c>
    </row>
    <row r="719" spans="2:6" ht="26.25" x14ac:dyDescent="0.4">
      <c r="B719" s="52" t="s">
        <v>363</v>
      </c>
      <c r="C719" s="160" t="s">
        <v>1289</v>
      </c>
      <c r="D719" s="161" t="s">
        <v>3091</v>
      </c>
      <c r="E719" s="162" t="s">
        <v>161</v>
      </c>
      <c r="F719" s="168">
        <v>1</v>
      </c>
    </row>
    <row r="720" spans="2:6" ht="26.25" x14ac:dyDescent="0.4">
      <c r="B720" s="53" t="s">
        <v>129</v>
      </c>
      <c r="C720" s="164" t="s">
        <v>1899</v>
      </c>
      <c r="D720" s="165" t="s">
        <v>3091</v>
      </c>
      <c r="E720" s="166" t="s">
        <v>156</v>
      </c>
      <c r="F720" s="167">
        <v>1</v>
      </c>
    </row>
    <row r="721" spans="2:6" ht="26.25" x14ac:dyDescent="0.4">
      <c r="B721" s="52" t="s">
        <v>367</v>
      </c>
      <c r="C721" s="160" t="s">
        <v>1900</v>
      </c>
      <c r="D721" s="161" t="s">
        <v>3091</v>
      </c>
      <c r="E721" s="162" t="s">
        <v>158</v>
      </c>
      <c r="F721" s="168">
        <v>1</v>
      </c>
    </row>
    <row r="722" spans="2:6" ht="26.25" x14ac:dyDescent="0.4">
      <c r="B722" s="53" t="s">
        <v>381</v>
      </c>
      <c r="C722" s="164" t="s">
        <v>1901</v>
      </c>
      <c r="D722" s="165" t="s">
        <v>3091</v>
      </c>
      <c r="E722" s="166" t="s">
        <v>156</v>
      </c>
      <c r="F722" s="167">
        <v>1</v>
      </c>
    </row>
    <row r="723" spans="2:6" ht="26.25" x14ac:dyDescent="0.4">
      <c r="B723" s="52" t="s">
        <v>1062</v>
      </c>
      <c r="C723" s="160" t="s">
        <v>1902</v>
      </c>
      <c r="D723" s="161" t="s">
        <v>3092</v>
      </c>
      <c r="E723" s="162" t="s">
        <v>157</v>
      </c>
      <c r="F723" s="168">
        <v>2</v>
      </c>
    </row>
    <row r="724" spans="2:6" ht="26.25" x14ac:dyDescent="0.4">
      <c r="B724" s="53" t="s">
        <v>427</v>
      </c>
      <c r="C724" s="164" t="s">
        <v>1903</v>
      </c>
      <c r="D724" s="165" t="s">
        <v>3092</v>
      </c>
      <c r="E724" s="166" t="s">
        <v>159</v>
      </c>
      <c r="F724" s="167">
        <v>1</v>
      </c>
    </row>
    <row r="725" spans="2:6" ht="26.25" x14ac:dyDescent="0.4">
      <c r="B725" s="52" t="s">
        <v>444</v>
      </c>
      <c r="C725" s="160" t="s">
        <v>1904</v>
      </c>
      <c r="D725" s="161" t="s">
        <v>3093</v>
      </c>
      <c r="E725" s="162" t="s">
        <v>159</v>
      </c>
      <c r="F725" s="168">
        <v>1</v>
      </c>
    </row>
    <row r="726" spans="2:6" ht="26.25" x14ac:dyDescent="0.4">
      <c r="B726" s="53" t="s">
        <v>116</v>
      </c>
      <c r="C726" s="164" t="s">
        <v>1905</v>
      </c>
      <c r="D726" s="165" t="s">
        <v>3093</v>
      </c>
      <c r="E726" s="166" t="s">
        <v>1198</v>
      </c>
      <c r="F726" s="167">
        <v>1</v>
      </c>
    </row>
    <row r="727" spans="2:6" ht="26.25" x14ac:dyDescent="0.4">
      <c r="B727" s="52" t="s">
        <v>468</v>
      </c>
      <c r="C727" s="160" t="s">
        <v>1906</v>
      </c>
      <c r="D727" s="161" t="s">
        <v>3090</v>
      </c>
      <c r="E727" s="162" t="s">
        <v>156</v>
      </c>
      <c r="F727" s="168">
        <v>2</v>
      </c>
    </row>
    <row r="728" spans="2:6" ht="26.25" x14ac:dyDescent="0.4">
      <c r="B728" s="53" t="s">
        <v>132</v>
      </c>
      <c r="C728" s="164" t="s">
        <v>1907</v>
      </c>
      <c r="D728" s="165" t="s">
        <v>3091</v>
      </c>
      <c r="E728" s="166" t="s">
        <v>156</v>
      </c>
      <c r="F728" s="167">
        <v>1</v>
      </c>
    </row>
    <row r="729" spans="2:6" ht="26.25" x14ac:dyDescent="0.4">
      <c r="B729" s="52" t="s">
        <v>129</v>
      </c>
      <c r="C729" s="160" t="s">
        <v>1908</v>
      </c>
      <c r="D729" s="161" t="s">
        <v>3068</v>
      </c>
      <c r="E729" s="162" t="s">
        <v>1198</v>
      </c>
      <c r="F729" s="168">
        <v>1</v>
      </c>
    </row>
    <row r="730" spans="2:6" ht="26.25" x14ac:dyDescent="0.4">
      <c r="B730" s="53" t="s">
        <v>200</v>
      </c>
      <c r="C730" s="164" t="s">
        <v>1909</v>
      </c>
      <c r="D730" s="165" t="s">
        <v>3091</v>
      </c>
      <c r="E730" s="166" t="s">
        <v>156</v>
      </c>
      <c r="F730" s="167">
        <v>1</v>
      </c>
    </row>
    <row r="731" spans="2:6" ht="26.25" x14ac:dyDescent="0.4">
      <c r="B731" s="52" t="s">
        <v>131</v>
      </c>
      <c r="C731" s="160" t="s">
        <v>1910</v>
      </c>
      <c r="D731" s="161" t="s">
        <v>3092</v>
      </c>
      <c r="E731" s="162" t="s">
        <v>157</v>
      </c>
      <c r="F731" s="168">
        <v>1</v>
      </c>
    </row>
    <row r="732" spans="2:6" ht="26.25" x14ac:dyDescent="0.4">
      <c r="B732" s="53" t="s">
        <v>116</v>
      </c>
      <c r="C732" s="164" t="s">
        <v>1911</v>
      </c>
      <c r="D732" s="165" t="s">
        <v>3090</v>
      </c>
      <c r="E732" s="166" t="s">
        <v>158</v>
      </c>
      <c r="F732" s="167">
        <v>1</v>
      </c>
    </row>
    <row r="733" spans="2:6" ht="26.25" x14ac:dyDescent="0.4">
      <c r="B733" s="52" t="s">
        <v>128</v>
      </c>
      <c r="C733" s="160" t="s">
        <v>1912</v>
      </c>
      <c r="D733" s="161" t="s">
        <v>3093</v>
      </c>
      <c r="E733" s="162" t="s">
        <v>158</v>
      </c>
      <c r="F733" s="168">
        <v>1</v>
      </c>
    </row>
    <row r="734" spans="2:6" ht="26.25" x14ac:dyDescent="0.4">
      <c r="B734" s="53" t="s">
        <v>441</v>
      </c>
      <c r="C734" s="164" t="s">
        <v>1913</v>
      </c>
      <c r="D734" s="165" t="s">
        <v>3093</v>
      </c>
      <c r="E734" s="166" t="s">
        <v>156</v>
      </c>
      <c r="F734" s="167">
        <v>1</v>
      </c>
    </row>
    <row r="735" spans="2:6" ht="26.25" x14ac:dyDescent="0.4">
      <c r="B735" s="52" t="s">
        <v>88</v>
      </c>
      <c r="C735" s="160" t="s">
        <v>1914</v>
      </c>
      <c r="D735" s="161" t="s">
        <v>3093</v>
      </c>
      <c r="E735" s="162" t="s">
        <v>1198</v>
      </c>
      <c r="F735" s="168">
        <v>3</v>
      </c>
    </row>
    <row r="736" spans="2:6" ht="26.25" x14ac:dyDescent="0.4">
      <c r="B736" s="53" t="s">
        <v>452</v>
      </c>
      <c r="C736" s="164" t="s">
        <v>1915</v>
      </c>
      <c r="D736" s="165" t="s">
        <v>3093</v>
      </c>
      <c r="E736" s="166" t="s">
        <v>156</v>
      </c>
      <c r="F736" s="167">
        <v>1</v>
      </c>
    </row>
    <row r="737" spans="2:6" ht="26.25" x14ac:dyDescent="0.4">
      <c r="B737" s="52" t="s">
        <v>130</v>
      </c>
      <c r="C737" s="160" t="s">
        <v>1916</v>
      </c>
      <c r="D737" s="161" t="s">
        <v>3093</v>
      </c>
      <c r="E737" s="162" t="s">
        <v>156</v>
      </c>
      <c r="F737" s="168">
        <v>1</v>
      </c>
    </row>
    <row r="738" spans="2:6" ht="26.25" x14ac:dyDescent="0.4">
      <c r="B738" s="53" t="s">
        <v>128</v>
      </c>
      <c r="C738" s="164" t="s">
        <v>1917</v>
      </c>
      <c r="D738" s="165" t="s">
        <v>3093</v>
      </c>
      <c r="E738" s="166" t="s">
        <v>159</v>
      </c>
      <c r="F738" s="167">
        <v>1</v>
      </c>
    </row>
    <row r="739" spans="2:6" ht="26.25" x14ac:dyDescent="0.4">
      <c r="B739" s="52" t="s">
        <v>183</v>
      </c>
      <c r="C739" s="160" t="s">
        <v>1918</v>
      </c>
      <c r="D739" s="161" t="s">
        <v>3094</v>
      </c>
      <c r="E739" s="162" t="s">
        <v>1198</v>
      </c>
      <c r="F739" s="168">
        <v>1</v>
      </c>
    </row>
    <row r="740" spans="2:6" ht="26.25" x14ac:dyDescent="0.4">
      <c r="B740" s="53" t="s">
        <v>385</v>
      </c>
      <c r="C740" s="164" t="s">
        <v>1919</v>
      </c>
      <c r="D740" s="165" t="s">
        <v>3094</v>
      </c>
      <c r="E740" s="166" t="s">
        <v>156</v>
      </c>
      <c r="F740" s="167">
        <v>1</v>
      </c>
    </row>
    <row r="741" spans="2:6" ht="26.25" x14ac:dyDescent="0.4">
      <c r="B741" s="52" t="s">
        <v>455</v>
      </c>
      <c r="C741" s="160" t="s">
        <v>1920</v>
      </c>
      <c r="D741" s="161" t="s">
        <v>3094</v>
      </c>
      <c r="E741" s="162" t="s">
        <v>158</v>
      </c>
      <c r="F741" s="168">
        <v>1</v>
      </c>
    </row>
    <row r="742" spans="2:6" ht="26.25" x14ac:dyDescent="0.4">
      <c r="B742" s="53" t="s">
        <v>202</v>
      </c>
      <c r="C742" s="164" t="s">
        <v>1921</v>
      </c>
      <c r="D742" s="165" t="s">
        <v>3091</v>
      </c>
      <c r="E742" s="166" t="s">
        <v>158</v>
      </c>
      <c r="F742" s="167">
        <v>1</v>
      </c>
    </row>
    <row r="743" spans="2:6" ht="26.25" x14ac:dyDescent="0.4">
      <c r="B743" s="52" t="s">
        <v>130</v>
      </c>
      <c r="C743" s="160" t="s">
        <v>1922</v>
      </c>
      <c r="D743" s="161" t="s">
        <v>3087</v>
      </c>
      <c r="E743" s="162" t="s">
        <v>156</v>
      </c>
      <c r="F743" s="168">
        <v>1</v>
      </c>
    </row>
    <row r="744" spans="2:6" ht="26.25" x14ac:dyDescent="0.4">
      <c r="B744" s="53" t="s">
        <v>130</v>
      </c>
      <c r="C744" s="164" t="s">
        <v>1923</v>
      </c>
      <c r="D744" s="165" t="s">
        <v>3094</v>
      </c>
      <c r="E744" s="166" t="s">
        <v>156</v>
      </c>
      <c r="F744" s="167">
        <v>1</v>
      </c>
    </row>
    <row r="745" spans="2:6" ht="26.25" x14ac:dyDescent="0.4">
      <c r="B745" s="52" t="s">
        <v>455</v>
      </c>
      <c r="C745" s="160" t="s">
        <v>1924</v>
      </c>
      <c r="D745" s="161" t="s">
        <v>3094</v>
      </c>
      <c r="E745" s="162" t="s">
        <v>158</v>
      </c>
      <c r="F745" s="168">
        <v>2</v>
      </c>
    </row>
    <row r="746" spans="2:6" ht="26.25" x14ac:dyDescent="0.4">
      <c r="B746" s="53" t="s">
        <v>375</v>
      </c>
      <c r="C746" s="164" t="s">
        <v>1925</v>
      </c>
      <c r="D746" s="165" t="s">
        <v>3094</v>
      </c>
      <c r="E746" s="166" t="s">
        <v>157</v>
      </c>
      <c r="F746" s="167">
        <v>1</v>
      </c>
    </row>
    <row r="747" spans="2:6" ht="26.25" x14ac:dyDescent="0.4">
      <c r="B747" s="52" t="s">
        <v>141</v>
      </c>
      <c r="C747" s="160" t="s">
        <v>1926</v>
      </c>
      <c r="D747" s="161" t="s">
        <v>3095</v>
      </c>
      <c r="E747" s="162" t="s">
        <v>1198</v>
      </c>
      <c r="F747" s="168">
        <v>1</v>
      </c>
    </row>
    <row r="748" spans="2:6" ht="26.25" x14ac:dyDescent="0.4">
      <c r="B748" s="53" t="s">
        <v>373</v>
      </c>
      <c r="C748" s="164" t="s">
        <v>1927</v>
      </c>
      <c r="D748" s="165" t="s">
        <v>3095</v>
      </c>
      <c r="E748" s="166" t="s">
        <v>158</v>
      </c>
      <c r="F748" s="167">
        <v>1</v>
      </c>
    </row>
    <row r="749" spans="2:6" ht="26.25" x14ac:dyDescent="0.4">
      <c r="B749" s="52" t="s">
        <v>133</v>
      </c>
      <c r="C749" s="160" t="s">
        <v>1928</v>
      </c>
      <c r="D749" s="161" t="s">
        <v>3095</v>
      </c>
      <c r="E749" s="162" t="s">
        <v>158</v>
      </c>
      <c r="F749" s="168">
        <v>1</v>
      </c>
    </row>
    <row r="750" spans="2:6" ht="26.25" x14ac:dyDescent="0.4">
      <c r="B750" s="53" t="s">
        <v>118</v>
      </c>
      <c r="C750" s="164" t="s">
        <v>1929</v>
      </c>
      <c r="D750" s="165" t="s">
        <v>3092</v>
      </c>
      <c r="E750" s="166" t="s">
        <v>156</v>
      </c>
      <c r="F750" s="167">
        <v>1</v>
      </c>
    </row>
    <row r="751" spans="2:6" ht="26.25" x14ac:dyDescent="0.4">
      <c r="B751" s="52" t="s">
        <v>238</v>
      </c>
      <c r="C751" s="160" t="s">
        <v>1930</v>
      </c>
      <c r="D751" s="161" t="s">
        <v>3081</v>
      </c>
      <c r="E751" s="162" t="s">
        <v>159</v>
      </c>
      <c r="F751" s="168">
        <v>1</v>
      </c>
    </row>
    <row r="752" spans="2:6" ht="26.25" x14ac:dyDescent="0.4">
      <c r="B752" s="53" t="s">
        <v>195</v>
      </c>
      <c r="C752" s="164" t="s">
        <v>1931</v>
      </c>
      <c r="D752" s="165" t="s">
        <v>3039</v>
      </c>
      <c r="E752" s="166" t="s">
        <v>156</v>
      </c>
      <c r="F752" s="167">
        <v>1</v>
      </c>
    </row>
    <row r="753" spans="2:6" ht="26.25" x14ac:dyDescent="0.4">
      <c r="B753" s="52" t="s">
        <v>128</v>
      </c>
      <c r="C753" s="160" t="s">
        <v>1932</v>
      </c>
      <c r="D753" s="161" t="s">
        <v>3096</v>
      </c>
      <c r="E753" s="162" t="s">
        <v>1198</v>
      </c>
      <c r="F753" s="168">
        <v>1</v>
      </c>
    </row>
    <row r="754" spans="2:6" ht="26.25" x14ac:dyDescent="0.4">
      <c r="B754" s="53" t="s">
        <v>309</v>
      </c>
      <c r="C754" s="164" t="s">
        <v>1933</v>
      </c>
      <c r="D754" s="165" t="s">
        <v>3097</v>
      </c>
      <c r="E754" s="166" t="s">
        <v>156</v>
      </c>
      <c r="F754" s="167">
        <v>1</v>
      </c>
    </row>
    <row r="755" spans="2:6" ht="26.25" x14ac:dyDescent="0.4">
      <c r="B755" s="52" t="s">
        <v>5</v>
      </c>
      <c r="C755" s="160" t="s">
        <v>1934</v>
      </c>
      <c r="D755" s="161" t="s">
        <v>3097</v>
      </c>
      <c r="E755" s="162" t="s">
        <v>1198</v>
      </c>
      <c r="F755" s="168">
        <v>2</v>
      </c>
    </row>
    <row r="756" spans="2:6" ht="26.25" x14ac:dyDescent="0.4">
      <c r="B756" s="53" t="s">
        <v>120</v>
      </c>
      <c r="C756" s="164" t="s">
        <v>1935</v>
      </c>
      <c r="D756" s="165" t="s">
        <v>3098</v>
      </c>
      <c r="E756" s="166" t="s">
        <v>156</v>
      </c>
      <c r="F756" s="167">
        <v>1</v>
      </c>
    </row>
    <row r="757" spans="2:6" ht="26.25" x14ac:dyDescent="0.4">
      <c r="B757" s="52" t="s">
        <v>127</v>
      </c>
      <c r="C757" s="160" t="s">
        <v>1936</v>
      </c>
      <c r="D757" s="161" t="s">
        <v>3098</v>
      </c>
      <c r="E757" s="162" t="s">
        <v>156</v>
      </c>
      <c r="F757" s="168">
        <v>2</v>
      </c>
    </row>
    <row r="758" spans="2:6" ht="26.25" x14ac:dyDescent="0.4">
      <c r="B758" s="53" t="s">
        <v>196</v>
      </c>
      <c r="C758" s="164" t="s">
        <v>1937</v>
      </c>
      <c r="D758" s="165" t="s">
        <v>3099</v>
      </c>
      <c r="E758" s="166" t="s">
        <v>156</v>
      </c>
      <c r="F758" s="167">
        <v>1</v>
      </c>
    </row>
    <row r="759" spans="2:6" ht="26.25" x14ac:dyDescent="0.4">
      <c r="B759" s="52" t="s">
        <v>366</v>
      </c>
      <c r="C759" s="160" t="s">
        <v>1938</v>
      </c>
      <c r="D759" s="161" t="s">
        <v>3098</v>
      </c>
      <c r="E759" s="162" t="s">
        <v>159</v>
      </c>
      <c r="F759" s="168">
        <v>1</v>
      </c>
    </row>
    <row r="760" spans="2:6" ht="26.25" x14ac:dyDescent="0.4">
      <c r="B760" s="53" t="s">
        <v>133</v>
      </c>
      <c r="C760" s="164" t="s">
        <v>1939</v>
      </c>
      <c r="D760" s="165" t="s">
        <v>3098</v>
      </c>
      <c r="E760" s="166" t="s">
        <v>157</v>
      </c>
      <c r="F760" s="167">
        <v>1</v>
      </c>
    </row>
    <row r="761" spans="2:6" ht="26.25" x14ac:dyDescent="0.4">
      <c r="B761" s="52" t="s">
        <v>116</v>
      </c>
      <c r="C761" s="160" t="s">
        <v>1940</v>
      </c>
      <c r="D761" s="161" t="s">
        <v>3097</v>
      </c>
      <c r="E761" s="162" t="s">
        <v>1198</v>
      </c>
      <c r="F761" s="168">
        <v>1</v>
      </c>
    </row>
    <row r="762" spans="2:6" ht="26.25" x14ac:dyDescent="0.4">
      <c r="B762" s="53" t="s">
        <v>134</v>
      </c>
      <c r="C762" s="164" t="s">
        <v>1258</v>
      </c>
      <c r="D762" s="165" t="s">
        <v>2994</v>
      </c>
      <c r="E762" s="166" t="s">
        <v>158</v>
      </c>
      <c r="F762" s="167">
        <v>1</v>
      </c>
    </row>
    <row r="763" spans="2:6" ht="26.25" x14ac:dyDescent="0.4">
      <c r="B763" s="52" t="s">
        <v>198</v>
      </c>
      <c r="C763" s="160" t="s">
        <v>1941</v>
      </c>
      <c r="D763" s="161" t="s">
        <v>3100</v>
      </c>
      <c r="E763" s="162" t="s">
        <v>156</v>
      </c>
      <c r="F763" s="168">
        <v>1</v>
      </c>
    </row>
    <row r="764" spans="2:6" ht="26.25" x14ac:dyDescent="0.4">
      <c r="B764" s="53" t="s">
        <v>128</v>
      </c>
      <c r="C764" s="164" t="s">
        <v>1942</v>
      </c>
      <c r="D764" s="165" t="s">
        <v>3083</v>
      </c>
      <c r="E764" s="166" t="s">
        <v>156</v>
      </c>
      <c r="F764" s="167">
        <v>2</v>
      </c>
    </row>
    <row r="765" spans="2:6" ht="26.25" x14ac:dyDescent="0.4">
      <c r="B765" s="52" t="s">
        <v>364</v>
      </c>
      <c r="C765" s="160" t="s">
        <v>1550</v>
      </c>
      <c r="D765" s="161" t="s">
        <v>3096</v>
      </c>
      <c r="E765" s="162" t="s">
        <v>157</v>
      </c>
      <c r="F765" s="168">
        <v>1</v>
      </c>
    </row>
    <row r="766" spans="2:6" ht="26.25" x14ac:dyDescent="0.4">
      <c r="B766" s="53" t="s">
        <v>50</v>
      </c>
      <c r="C766" s="164" t="s">
        <v>1943</v>
      </c>
      <c r="D766" s="165" t="s">
        <v>3056</v>
      </c>
      <c r="E766" s="166" t="s">
        <v>161</v>
      </c>
      <c r="F766" s="167">
        <v>1</v>
      </c>
    </row>
    <row r="767" spans="2:6" ht="26.25" x14ac:dyDescent="0.4">
      <c r="B767" s="52" t="s">
        <v>448</v>
      </c>
      <c r="C767" s="160" t="s">
        <v>1944</v>
      </c>
      <c r="D767" s="161" t="s">
        <v>3034</v>
      </c>
      <c r="E767" s="162" t="s">
        <v>156</v>
      </c>
      <c r="F767" s="168">
        <v>1</v>
      </c>
    </row>
    <row r="768" spans="2:6" ht="26.25" x14ac:dyDescent="0.4">
      <c r="B768" s="53" t="s">
        <v>305</v>
      </c>
      <c r="C768" s="164" t="s">
        <v>1945</v>
      </c>
      <c r="D768" s="165" t="s">
        <v>3036</v>
      </c>
      <c r="E768" s="166" t="s">
        <v>156</v>
      </c>
      <c r="F768" s="167">
        <v>1</v>
      </c>
    </row>
    <row r="769" spans="2:6" ht="26.25" x14ac:dyDescent="0.4">
      <c r="B769" s="52" t="s">
        <v>427</v>
      </c>
      <c r="C769" s="160" t="s">
        <v>1946</v>
      </c>
      <c r="D769" s="161" t="s">
        <v>3025</v>
      </c>
      <c r="E769" s="162" t="s">
        <v>160</v>
      </c>
      <c r="F769" s="168">
        <v>1</v>
      </c>
    </row>
    <row r="770" spans="2:6" ht="26.25" x14ac:dyDescent="0.4">
      <c r="B770" s="53" t="s">
        <v>445</v>
      </c>
      <c r="C770" s="164" t="s">
        <v>1947</v>
      </c>
      <c r="D770" s="165" t="s">
        <v>3100</v>
      </c>
      <c r="E770" s="166" t="s">
        <v>156</v>
      </c>
      <c r="F770" s="167">
        <v>1</v>
      </c>
    </row>
    <row r="771" spans="2:6" ht="26.25" x14ac:dyDescent="0.4">
      <c r="B771" s="52" t="s">
        <v>396</v>
      </c>
      <c r="C771" s="160" t="s">
        <v>1948</v>
      </c>
      <c r="D771" s="161" t="s">
        <v>3101</v>
      </c>
      <c r="E771" s="162" t="s">
        <v>158</v>
      </c>
      <c r="F771" s="168">
        <v>1</v>
      </c>
    </row>
    <row r="772" spans="2:6" ht="26.25" x14ac:dyDescent="0.4">
      <c r="B772" s="53" t="s">
        <v>226</v>
      </c>
      <c r="C772" s="164" t="s">
        <v>1949</v>
      </c>
      <c r="D772" s="165" t="s">
        <v>3101</v>
      </c>
      <c r="E772" s="166" t="s">
        <v>158</v>
      </c>
      <c r="F772" s="167">
        <v>1</v>
      </c>
    </row>
    <row r="773" spans="2:6" ht="26.25" x14ac:dyDescent="0.4">
      <c r="B773" s="52" t="s">
        <v>132</v>
      </c>
      <c r="C773" s="160" t="s">
        <v>1950</v>
      </c>
      <c r="D773" s="161" t="s">
        <v>3102</v>
      </c>
      <c r="E773" s="162" t="s">
        <v>161</v>
      </c>
      <c r="F773" s="168">
        <v>1</v>
      </c>
    </row>
    <row r="774" spans="2:6" ht="26.25" x14ac:dyDescent="0.4">
      <c r="B774" s="53" t="s">
        <v>340</v>
      </c>
      <c r="C774" s="164" t="s">
        <v>1951</v>
      </c>
      <c r="D774" s="165" t="s">
        <v>3102</v>
      </c>
      <c r="E774" s="166" t="s">
        <v>156</v>
      </c>
      <c r="F774" s="167">
        <v>1</v>
      </c>
    </row>
    <row r="775" spans="2:6" ht="26.25" x14ac:dyDescent="0.4">
      <c r="B775" s="52" t="s">
        <v>365</v>
      </c>
      <c r="C775" s="160" t="s">
        <v>1952</v>
      </c>
      <c r="D775" s="161" t="s">
        <v>3092</v>
      </c>
      <c r="E775" s="162" t="s">
        <v>156</v>
      </c>
      <c r="F775" s="168">
        <v>1</v>
      </c>
    </row>
    <row r="776" spans="2:6" ht="26.25" x14ac:dyDescent="0.4">
      <c r="B776" s="53" t="s">
        <v>245</v>
      </c>
      <c r="C776" s="164" t="s">
        <v>1065</v>
      </c>
      <c r="D776" s="165" t="s">
        <v>3101</v>
      </c>
      <c r="E776" s="166" t="s">
        <v>162</v>
      </c>
      <c r="F776" s="167">
        <v>1</v>
      </c>
    </row>
    <row r="777" spans="2:6" ht="26.25" x14ac:dyDescent="0.4">
      <c r="B777" s="52" t="s">
        <v>465</v>
      </c>
      <c r="C777" s="160" t="s">
        <v>1953</v>
      </c>
      <c r="D777" s="161" t="s">
        <v>3100</v>
      </c>
      <c r="E777" s="162" t="s">
        <v>157</v>
      </c>
      <c r="F777" s="168">
        <v>1</v>
      </c>
    </row>
    <row r="778" spans="2:6" ht="26.25" x14ac:dyDescent="0.4">
      <c r="B778" s="53" t="s">
        <v>128</v>
      </c>
      <c r="C778" s="164" t="s">
        <v>1954</v>
      </c>
      <c r="D778" s="165" t="s">
        <v>3103</v>
      </c>
      <c r="E778" s="166" t="s">
        <v>159</v>
      </c>
      <c r="F778" s="167">
        <v>1</v>
      </c>
    </row>
    <row r="779" spans="2:6" ht="26.25" x14ac:dyDescent="0.4">
      <c r="B779" s="52" t="s">
        <v>438</v>
      </c>
      <c r="C779" s="160" t="s">
        <v>1955</v>
      </c>
      <c r="D779" s="161" t="s">
        <v>3103</v>
      </c>
      <c r="E779" s="162" t="s">
        <v>1198</v>
      </c>
      <c r="F779" s="168">
        <v>1</v>
      </c>
    </row>
    <row r="780" spans="2:6" ht="26.25" x14ac:dyDescent="0.4">
      <c r="B780" s="53" t="s">
        <v>447</v>
      </c>
      <c r="C780" s="164" t="s">
        <v>1228</v>
      </c>
      <c r="D780" s="165" t="s">
        <v>3103</v>
      </c>
      <c r="E780" s="166" t="s">
        <v>158</v>
      </c>
      <c r="F780" s="167">
        <v>1</v>
      </c>
    </row>
    <row r="781" spans="2:6" ht="26.25" x14ac:dyDescent="0.4">
      <c r="B781" s="52" t="s">
        <v>129</v>
      </c>
      <c r="C781" s="160" t="s">
        <v>1282</v>
      </c>
      <c r="D781" s="161" t="s">
        <v>3103</v>
      </c>
      <c r="E781" s="162" t="s">
        <v>156</v>
      </c>
      <c r="F781" s="168">
        <v>1</v>
      </c>
    </row>
    <row r="782" spans="2:6" ht="26.25" x14ac:dyDescent="0.4">
      <c r="B782" s="53" t="s">
        <v>208</v>
      </c>
      <c r="C782" s="164" t="s">
        <v>1956</v>
      </c>
      <c r="D782" s="165" t="s">
        <v>3103</v>
      </c>
      <c r="E782" s="166" t="s">
        <v>159</v>
      </c>
      <c r="F782" s="167">
        <v>1</v>
      </c>
    </row>
    <row r="783" spans="2:6" ht="26.25" x14ac:dyDescent="0.4">
      <c r="B783" s="52" t="s">
        <v>116</v>
      </c>
      <c r="C783" s="160" t="s">
        <v>1957</v>
      </c>
      <c r="D783" s="161" t="s">
        <v>3104</v>
      </c>
      <c r="E783" s="162" t="s">
        <v>158</v>
      </c>
      <c r="F783" s="168">
        <v>1</v>
      </c>
    </row>
    <row r="784" spans="2:6" ht="26.25" x14ac:dyDescent="0.4">
      <c r="B784" s="53" t="s">
        <v>75</v>
      </c>
      <c r="C784" s="164" t="s">
        <v>1958</v>
      </c>
      <c r="D784" s="165" t="s">
        <v>3104</v>
      </c>
      <c r="E784" s="166" t="s">
        <v>156</v>
      </c>
      <c r="F784" s="167">
        <v>1</v>
      </c>
    </row>
    <row r="785" spans="2:6" ht="26.25" x14ac:dyDescent="0.4">
      <c r="B785" s="52" t="s">
        <v>367</v>
      </c>
      <c r="C785" s="160" t="s">
        <v>1959</v>
      </c>
      <c r="D785" s="161" t="s">
        <v>3104</v>
      </c>
      <c r="E785" s="162" t="s">
        <v>161</v>
      </c>
      <c r="F785" s="168">
        <v>1</v>
      </c>
    </row>
    <row r="786" spans="2:6" ht="26.25" x14ac:dyDescent="0.4">
      <c r="B786" s="53" t="s">
        <v>403</v>
      </c>
      <c r="C786" s="164" t="s">
        <v>1960</v>
      </c>
      <c r="D786" s="165" t="s">
        <v>3105</v>
      </c>
      <c r="E786" s="166" t="s">
        <v>156</v>
      </c>
      <c r="F786" s="167">
        <v>1</v>
      </c>
    </row>
    <row r="787" spans="2:6" ht="26.25" x14ac:dyDescent="0.4">
      <c r="B787" s="52" t="s">
        <v>451</v>
      </c>
      <c r="C787" s="160" t="s">
        <v>1961</v>
      </c>
      <c r="D787" s="161" t="s">
        <v>3106</v>
      </c>
      <c r="E787" s="162" t="s">
        <v>159</v>
      </c>
      <c r="F787" s="168">
        <v>1</v>
      </c>
    </row>
    <row r="788" spans="2:6" ht="26.25" x14ac:dyDescent="0.4">
      <c r="B788" s="53" t="s">
        <v>438</v>
      </c>
      <c r="C788" s="164" t="s">
        <v>1962</v>
      </c>
      <c r="D788" s="165" t="s">
        <v>3107</v>
      </c>
      <c r="E788" s="166" t="s">
        <v>159</v>
      </c>
      <c r="F788" s="167">
        <v>1</v>
      </c>
    </row>
    <row r="789" spans="2:6" ht="26.25" x14ac:dyDescent="0.4">
      <c r="B789" s="52" t="s">
        <v>235</v>
      </c>
      <c r="C789" s="160" t="s">
        <v>1963</v>
      </c>
      <c r="D789" s="161" t="s">
        <v>3105</v>
      </c>
      <c r="E789" s="162" t="s">
        <v>156</v>
      </c>
      <c r="F789" s="168">
        <v>1</v>
      </c>
    </row>
    <row r="790" spans="2:6" ht="26.25" x14ac:dyDescent="0.4">
      <c r="B790" s="53" t="s">
        <v>369</v>
      </c>
      <c r="C790" s="164" t="s">
        <v>1964</v>
      </c>
      <c r="D790" s="165" t="s">
        <v>3107</v>
      </c>
      <c r="E790" s="166" t="s">
        <v>156</v>
      </c>
      <c r="F790" s="167">
        <v>1</v>
      </c>
    </row>
    <row r="791" spans="2:6" ht="26.25" x14ac:dyDescent="0.4">
      <c r="B791" s="52" t="s">
        <v>134</v>
      </c>
      <c r="C791" s="160" t="s">
        <v>1258</v>
      </c>
      <c r="D791" s="161" t="s">
        <v>3102</v>
      </c>
      <c r="E791" s="162" t="s">
        <v>158</v>
      </c>
      <c r="F791" s="168">
        <v>1</v>
      </c>
    </row>
    <row r="792" spans="2:6" ht="26.25" x14ac:dyDescent="0.4">
      <c r="B792" s="53" t="s">
        <v>204</v>
      </c>
      <c r="C792" s="164" t="s">
        <v>1965</v>
      </c>
      <c r="D792" s="165" t="s">
        <v>3103</v>
      </c>
      <c r="E792" s="166" t="s">
        <v>157</v>
      </c>
      <c r="F792" s="167">
        <v>1</v>
      </c>
    </row>
    <row r="793" spans="2:6" ht="26.25" x14ac:dyDescent="0.4">
      <c r="B793" s="52" t="s">
        <v>439</v>
      </c>
      <c r="C793" s="160" t="s">
        <v>1966</v>
      </c>
      <c r="D793" s="161" t="s">
        <v>3104</v>
      </c>
      <c r="E793" s="162" t="s">
        <v>156</v>
      </c>
      <c r="F793" s="168">
        <v>1</v>
      </c>
    </row>
    <row r="794" spans="2:6" ht="26.25" x14ac:dyDescent="0.4">
      <c r="B794" s="53" t="s">
        <v>99</v>
      </c>
      <c r="C794" s="164" t="s">
        <v>1967</v>
      </c>
      <c r="D794" s="165" t="s">
        <v>3099</v>
      </c>
      <c r="E794" s="166" t="s">
        <v>158</v>
      </c>
      <c r="F794" s="167">
        <v>1</v>
      </c>
    </row>
    <row r="795" spans="2:6" ht="26.25" x14ac:dyDescent="0.4">
      <c r="B795" s="52" t="s">
        <v>476</v>
      </c>
      <c r="C795" s="160" t="s">
        <v>1968</v>
      </c>
      <c r="D795" s="161" t="s">
        <v>3100</v>
      </c>
      <c r="E795" s="162" t="s">
        <v>161</v>
      </c>
      <c r="F795" s="168">
        <v>2</v>
      </c>
    </row>
    <row r="796" spans="2:6" ht="26.25" x14ac:dyDescent="0.4">
      <c r="B796" s="53" t="s">
        <v>219</v>
      </c>
      <c r="C796" s="164" t="s">
        <v>1969</v>
      </c>
      <c r="D796" s="165" t="s">
        <v>3104</v>
      </c>
      <c r="E796" s="166" t="s">
        <v>156</v>
      </c>
      <c r="F796" s="167">
        <v>1</v>
      </c>
    </row>
    <row r="797" spans="2:6" ht="26.25" x14ac:dyDescent="0.4">
      <c r="B797" s="52" t="s">
        <v>427</v>
      </c>
      <c r="C797" s="160" t="s">
        <v>1410</v>
      </c>
      <c r="D797" s="161" t="s">
        <v>3106</v>
      </c>
      <c r="E797" s="162" t="s">
        <v>156</v>
      </c>
      <c r="F797" s="168">
        <v>1</v>
      </c>
    </row>
    <row r="798" spans="2:6" ht="26.25" x14ac:dyDescent="0.4">
      <c r="B798" s="53" t="s">
        <v>192</v>
      </c>
      <c r="C798" s="164" t="s">
        <v>1970</v>
      </c>
      <c r="D798" s="165" t="s">
        <v>3102</v>
      </c>
      <c r="E798" s="166" t="s">
        <v>156</v>
      </c>
      <c r="F798" s="167">
        <v>1</v>
      </c>
    </row>
    <row r="799" spans="2:6" ht="26.25" x14ac:dyDescent="0.4">
      <c r="B799" s="52" t="s">
        <v>431</v>
      </c>
      <c r="C799" s="160" t="s">
        <v>1971</v>
      </c>
      <c r="D799" s="161" t="s">
        <v>3107</v>
      </c>
      <c r="E799" s="162" t="s">
        <v>159</v>
      </c>
      <c r="F799" s="168">
        <v>1</v>
      </c>
    </row>
    <row r="800" spans="2:6" ht="26.25" x14ac:dyDescent="0.4">
      <c r="B800" s="53" t="s">
        <v>369</v>
      </c>
      <c r="C800" s="164" t="s">
        <v>1972</v>
      </c>
      <c r="D800" s="165" t="s">
        <v>3106</v>
      </c>
      <c r="E800" s="166" t="s">
        <v>159</v>
      </c>
      <c r="F800" s="167">
        <v>1</v>
      </c>
    </row>
    <row r="801" spans="2:6" ht="26.25" x14ac:dyDescent="0.4">
      <c r="B801" s="52" t="s">
        <v>130</v>
      </c>
      <c r="C801" s="160" t="s">
        <v>1922</v>
      </c>
      <c r="D801" s="161" t="s">
        <v>3106</v>
      </c>
      <c r="E801" s="162" t="s">
        <v>161</v>
      </c>
      <c r="F801" s="168">
        <v>1</v>
      </c>
    </row>
    <row r="802" spans="2:6" ht="26.25" x14ac:dyDescent="0.4">
      <c r="B802" s="53" t="s">
        <v>205</v>
      </c>
      <c r="C802" s="164" t="s">
        <v>1973</v>
      </c>
      <c r="D802" s="165" t="s">
        <v>3106</v>
      </c>
      <c r="E802" s="166" t="s">
        <v>1198</v>
      </c>
      <c r="F802" s="167">
        <v>1</v>
      </c>
    </row>
    <row r="803" spans="2:6" ht="26.25" x14ac:dyDescent="0.4">
      <c r="B803" s="52" t="s">
        <v>338</v>
      </c>
      <c r="C803" s="160" t="s">
        <v>1974</v>
      </c>
      <c r="D803" s="161" t="s">
        <v>3106</v>
      </c>
      <c r="E803" s="162" t="s">
        <v>156</v>
      </c>
      <c r="F803" s="168">
        <v>1</v>
      </c>
    </row>
    <row r="804" spans="2:6" ht="26.25" x14ac:dyDescent="0.4">
      <c r="B804" s="53" t="s">
        <v>129</v>
      </c>
      <c r="C804" s="164" t="s">
        <v>1975</v>
      </c>
      <c r="D804" s="165" t="s">
        <v>3098</v>
      </c>
      <c r="E804" s="166" t="s">
        <v>159</v>
      </c>
      <c r="F804" s="167">
        <v>1</v>
      </c>
    </row>
    <row r="805" spans="2:6" ht="26.25" x14ac:dyDescent="0.4">
      <c r="B805" s="52" t="s">
        <v>390</v>
      </c>
      <c r="C805" s="160" t="s">
        <v>1976</v>
      </c>
      <c r="D805" s="161" t="s">
        <v>3076</v>
      </c>
      <c r="E805" s="162" t="s">
        <v>156</v>
      </c>
      <c r="F805" s="168">
        <v>1</v>
      </c>
    </row>
    <row r="806" spans="2:6" ht="26.25" x14ac:dyDescent="0.4">
      <c r="B806" s="53" t="s">
        <v>113</v>
      </c>
      <c r="C806" s="164" t="s">
        <v>1977</v>
      </c>
      <c r="D806" s="165" t="s">
        <v>3099</v>
      </c>
      <c r="E806" s="166" t="s">
        <v>157</v>
      </c>
      <c r="F806" s="167">
        <v>1</v>
      </c>
    </row>
    <row r="807" spans="2:6" ht="26.25" x14ac:dyDescent="0.4">
      <c r="B807" s="52" t="s">
        <v>390</v>
      </c>
      <c r="C807" s="160" t="s">
        <v>1978</v>
      </c>
      <c r="D807" s="161" t="s">
        <v>3090</v>
      </c>
      <c r="E807" s="162" t="s">
        <v>162</v>
      </c>
      <c r="F807" s="168">
        <v>1</v>
      </c>
    </row>
    <row r="808" spans="2:6" ht="26.25" x14ac:dyDescent="0.4">
      <c r="B808" s="53" t="s">
        <v>117</v>
      </c>
      <c r="C808" s="164" t="s">
        <v>1979</v>
      </c>
      <c r="D808" s="165" t="s">
        <v>3108</v>
      </c>
      <c r="E808" s="166" t="s">
        <v>156</v>
      </c>
      <c r="F808" s="167">
        <v>1</v>
      </c>
    </row>
    <row r="809" spans="2:6" ht="26.25" x14ac:dyDescent="0.4">
      <c r="B809" s="52" t="s">
        <v>128</v>
      </c>
      <c r="C809" s="160" t="s">
        <v>1980</v>
      </c>
      <c r="D809" s="161" t="s">
        <v>3108</v>
      </c>
      <c r="E809" s="162" t="s">
        <v>156</v>
      </c>
      <c r="F809" s="168">
        <v>1</v>
      </c>
    </row>
    <row r="810" spans="2:6" ht="26.25" x14ac:dyDescent="0.4">
      <c r="B810" s="53" t="s">
        <v>129</v>
      </c>
      <c r="C810" s="164" t="s">
        <v>1981</v>
      </c>
      <c r="D810" s="165" t="s">
        <v>3108</v>
      </c>
      <c r="E810" s="166" t="s">
        <v>156</v>
      </c>
      <c r="F810" s="167">
        <v>1</v>
      </c>
    </row>
    <row r="811" spans="2:6" ht="26.25" x14ac:dyDescent="0.4">
      <c r="B811" s="52" t="s">
        <v>501</v>
      </c>
      <c r="C811" s="160" t="s">
        <v>1982</v>
      </c>
      <c r="D811" s="161" t="s">
        <v>3109</v>
      </c>
      <c r="E811" s="162" t="s">
        <v>159</v>
      </c>
      <c r="F811" s="168">
        <v>1</v>
      </c>
    </row>
    <row r="812" spans="2:6" ht="26.25" x14ac:dyDescent="0.4">
      <c r="B812" s="53" t="s">
        <v>74</v>
      </c>
      <c r="C812" s="164" t="s">
        <v>1983</v>
      </c>
      <c r="D812" s="165" t="s">
        <v>3102</v>
      </c>
      <c r="E812" s="166" t="s">
        <v>158</v>
      </c>
      <c r="F812" s="167">
        <v>1</v>
      </c>
    </row>
    <row r="813" spans="2:6" ht="26.25" x14ac:dyDescent="0.4">
      <c r="B813" s="52" t="s">
        <v>173</v>
      </c>
      <c r="C813" s="160" t="s">
        <v>1984</v>
      </c>
      <c r="D813" s="161" t="s">
        <v>3102</v>
      </c>
      <c r="E813" s="162" t="s">
        <v>156</v>
      </c>
      <c r="F813" s="168">
        <v>1</v>
      </c>
    </row>
    <row r="814" spans="2:6" ht="26.25" x14ac:dyDescent="0.4">
      <c r="B814" s="53" t="s">
        <v>1079</v>
      </c>
      <c r="C814" s="164" t="s">
        <v>1985</v>
      </c>
      <c r="D814" s="165" t="s">
        <v>3109</v>
      </c>
      <c r="E814" s="166" t="s">
        <v>156</v>
      </c>
      <c r="F814" s="167">
        <v>1</v>
      </c>
    </row>
    <row r="815" spans="2:6" ht="26.25" x14ac:dyDescent="0.4">
      <c r="B815" s="52" t="s">
        <v>118</v>
      </c>
      <c r="C815" s="160" t="s">
        <v>1986</v>
      </c>
      <c r="D815" s="161" t="s">
        <v>3109</v>
      </c>
      <c r="E815" s="162" t="s">
        <v>158</v>
      </c>
      <c r="F815" s="168">
        <v>1</v>
      </c>
    </row>
    <row r="816" spans="2:6" ht="26.25" x14ac:dyDescent="0.4">
      <c r="B816" s="53" t="s">
        <v>455</v>
      </c>
      <c r="C816" s="164" t="s">
        <v>1987</v>
      </c>
      <c r="D816" s="165" t="s">
        <v>3110</v>
      </c>
      <c r="E816" s="166" t="s">
        <v>159</v>
      </c>
      <c r="F816" s="167">
        <v>1</v>
      </c>
    </row>
    <row r="817" spans="2:6" ht="26.25" x14ac:dyDescent="0.4">
      <c r="B817" s="52" t="s">
        <v>129</v>
      </c>
      <c r="C817" s="160" t="s">
        <v>1988</v>
      </c>
      <c r="D817" s="161" t="s">
        <v>3109</v>
      </c>
      <c r="E817" s="162" t="s">
        <v>162</v>
      </c>
      <c r="F817" s="168">
        <v>1</v>
      </c>
    </row>
    <row r="818" spans="2:6" ht="26.25" x14ac:dyDescent="0.4">
      <c r="B818" s="53" t="s">
        <v>453</v>
      </c>
      <c r="C818" s="164" t="s">
        <v>1989</v>
      </c>
      <c r="D818" s="165" t="s">
        <v>3109</v>
      </c>
      <c r="E818" s="166" t="s">
        <v>156</v>
      </c>
      <c r="F818" s="167">
        <v>1</v>
      </c>
    </row>
    <row r="819" spans="2:6" ht="26.25" x14ac:dyDescent="0.4">
      <c r="B819" s="52" t="s">
        <v>128</v>
      </c>
      <c r="C819" s="160" t="s">
        <v>1990</v>
      </c>
      <c r="D819" s="161" t="s">
        <v>3105</v>
      </c>
      <c r="E819" s="162" t="s">
        <v>158</v>
      </c>
      <c r="F819" s="168">
        <v>1</v>
      </c>
    </row>
    <row r="820" spans="2:6" ht="26.25" x14ac:dyDescent="0.4">
      <c r="B820" s="53" t="s">
        <v>233</v>
      </c>
      <c r="C820" s="164" t="s">
        <v>1991</v>
      </c>
      <c r="D820" s="165" t="s">
        <v>3110</v>
      </c>
      <c r="E820" s="166" t="s">
        <v>1198</v>
      </c>
      <c r="F820" s="167">
        <v>1</v>
      </c>
    </row>
    <row r="821" spans="2:6" ht="26.25" x14ac:dyDescent="0.4">
      <c r="B821" s="52" t="s">
        <v>131</v>
      </c>
      <c r="C821" s="160" t="s">
        <v>1992</v>
      </c>
      <c r="D821" s="161" t="s">
        <v>3111</v>
      </c>
      <c r="E821" s="162" t="s">
        <v>159</v>
      </c>
      <c r="F821" s="168">
        <v>1</v>
      </c>
    </row>
    <row r="822" spans="2:6" ht="26.25" x14ac:dyDescent="0.4">
      <c r="B822" s="53" t="s">
        <v>365</v>
      </c>
      <c r="C822" s="164" t="s">
        <v>1993</v>
      </c>
      <c r="D822" s="165" t="s">
        <v>3084</v>
      </c>
      <c r="E822" s="166" t="s">
        <v>156</v>
      </c>
      <c r="F822" s="167">
        <v>1</v>
      </c>
    </row>
    <row r="823" spans="2:6" ht="26.25" x14ac:dyDescent="0.4">
      <c r="B823" s="52" t="s">
        <v>98</v>
      </c>
      <c r="C823" s="160" t="s">
        <v>1994</v>
      </c>
      <c r="D823" s="161" t="s">
        <v>3057</v>
      </c>
      <c r="E823" s="162" t="s">
        <v>157</v>
      </c>
      <c r="F823" s="168">
        <v>1</v>
      </c>
    </row>
    <row r="824" spans="2:6" ht="26.25" x14ac:dyDescent="0.4">
      <c r="B824" s="53" t="s">
        <v>207</v>
      </c>
      <c r="C824" s="164" t="s">
        <v>1995</v>
      </c>
      <c r="D824" s="165" t="s">
        <v>3102</v>
      </c>
      <c r="E824" s="166" t="s">
        <v>158</v>
      </c>
      <c r="F824" s="167">
        <v>1</v>
      </c>
    </row>
    <row r="825" spans="2:6" ht="26.25" x14ac:dyDescent="0.4">
      <c r="B825" s="52" t="s">
        <v>372</v>
      </c>
      <c r="C825" s="160" t="s">
        <v>1996</v>
      </c>
      <c r="D825" s="161" t="s">
        <v>3111</v>
      </c>
      <c r="E825" s="162" t="s">
        <v>158</v>
      </c>
      <c r="F825" s="168">
        <v>1</v>
      </c>
    </row>
    <row r="826" spans="2:6" ht="26.25" x14ac:dyDescent="0.4">
      <c r="B826" s="53" t="s">
        <v>503</v>
      </c>
      <c r="C826" s="164" t="s">
        <v>1997</v>
      </c>
      <c r="D826" s="165" t="s">
        <v>3112</v>
      </c>
      <c r="E826" s="166" t="s">
        <v>159</v>
      </c>
      <c r="F826" s="167">
        <v>2</v>
      </c>
    </row>
    <row r="827" spans="2:6" ht="26.25" x14ac:dyDescent="0.4">
      <c r="B827" s="52" t="s">
        <v>119</v>
      </c>
      <c r="C827" s="160" t="s">
        <v>1998</v>
      </c>
      <c r="D827" s="161" t="s">
        <v>3112</v>
      </c>
      <c r="E827" s="162" t="s">
        <v>1198</v>
      </c>
      <c r="F827" s="168">
        <v>1</v>
      </c>
    </row>
    <row r="828" spans="2:6" ht="26.25" x14ac:dyDescent="0.4">
      <c r="B828" s="53" t="s">
        <v>447</v>
      </c>
      <c r="C828" s="164" t="s">
        <v>1999</v>
      </c>
      <c r="D828" s="165" t="s">
        <v>3113</v>
      </c>
      <c r="E828" s="166" t="s">
        <v>1198</v>
      </c>
      <c r="F828" s="167">
        <v>2</v>
      </c>
    </row>
    <row r="829" spans="2:6" ht="26.25" x14ac:dyDescent="0.4">
      <c r="B829" s="52" t="s">
        <v>129</v>
      </c>
      <c r="C829" s="160" t="s">
        <v>2000</v>
      </c>
      <c r="D829" s="161" t="s">
        <v>3107</v>
      </c>
      <c r="E829" s="162" t="s">
        <v>156</v>
      </c>
      <c r="F829" s="168">
        <v>1</v>
      </c>
    </row>
    <row r="830" spans="2:6" ht="26.25" x14ac:dyDescent="0.4">
      <c r="B830" s="53" t="s">
        <v>131</v>
      </c>
      <c r="C830" s="164" t="s">
        <v>2001</v>
      </c>
      <c r="D830" s="165" t="s">
        <v>3113</v>
      </c>
      <c r="E830" s="166" t="s">
        <v>161</v>
      </c>
      <c r="F830" s="167">
        <v>1</v>
      </c>
    </row>
    <row r="831" spans="2:6" ht="26.25" x14ac:dyDescent="0.4">
      <c r="B831" s="52" t="s">
        <v>438</v>
      </c>
      <c r="C831" s="160" t="s">
        <v>2002</v>
      </c>
      <c r="D831" s="161" t="s">
        <v>3113</v>
      </c>
      <c r="E831" s="162" t="s">
        <v>158</v>
      </c>
      <c r="F831" s="168">
        <v>1</v>
      </c>
    </row>
    <row r="832" spans="2:6" ht="26.25" x14ac:dyDescent="0.4">
      <c r="B832" s="53" t="s">
        <v>370</v>
      </c>
      <c r="C832" s="164" t="s">
        <v>2003</v>
      </c>
      <c r="D832" s="165" t="s">
        <v>3114</v>
      </c>
      <c r="E832" s="166" t="s">
        <v>157</v>
      </c>
      <c r="F832" s="167">
        <v>1</v>
      </c>
    </row>
    <row r="833" spans="2:6" ht="26.25" x14ac:dyDescent="0.4">
      <c r="B833" s="52" t="s">
        <v>439</v>
      </c>
      <c r="C833" s="160" t="s">
        <v>2004</v>
      </c>
      <c r="D833" s="161" t="s">
        <v>3060</v>
      </c>
      <c r="E833" s="162" t="s">
        <v>157</v>
      </c>
      <c r="F833" s="168">
        <v>1</v>
      </c>
    </row>
    <row r="834" spans="2:6" ht="26.25" x14ac:dyDescent="0.4">
      <c r="B834" s="53" t="s">
        <v>243</v>
      </c>
      <c r="C834" s="164" t="s">
        <v>2005</v>
      </c>
      <c r="D834" s="165" t="s">
        <v>3055</v>
      </c>
      <c r="E834" s="166" t="s">
        <v>157</v>
      </c>
      <c r="F834" s="167">
        <v>1</v>
      </c>
    </row>
    <row r="835" spans="2:6" ht="26.25" x14ac:dyDescent="0.4">
      <c r="B835" s="52" t="s">
        <v>170</v>
      </c>
      <c r="C835" s="160" t="s">
        <v>2006</v>
      </c>
      <c r="D835" s="161" t="s">
        <v>3022</v>
      </c>
      <c r="E835" s="162" t="s">
        <v>161</v>
      </c>
      <c r="F835" s="168">
        <v>1</v>
      </c>
    </row>
    <row r="836" spans="2:6" ht="26.25" x14ac:dyDescent="0.4">
      <c r="B836" s="53" t="s">
        <v>189</v>
      </c>
      <c r="C836" s="164" t="s">
        <v>2007</v>
      </c>
      <c r="D836" s="165" t="s">
        <v>3112</v>
      </c>
      <c r="E836" s="166" t="s">
        <v>156</v>
      </c>
      <c r="F836" s="167">
        <v>1</v>
      </c>
    </row>
    <row r="837" spans="2:6" ht="26.25" x14ac:dyDescent="0.4">
      <c r="B837" s="52" t="s">
        <v>412</v>
      </c>
      <c r="C837" s="160" t="s">
        <v>2008</v>
      </c>
      <c r="D837" s="161" t="s">
        <v>3114</v>
      </c>
      <c r="E837" s="162" t="s">
        <v>161</v>
      </c>
      <c r="F837" s="168">
        <v>2</v>
      </c>
    </row>
    <row r="838" spans="2:6" ht="26.25" x14ac:dyDescent="0.4">
      <c r="B838" s="53" t="s">
        <v>507</v>
      </c>
      <c r="C838" s="164" t="s">
        <v>2009</v>
      </c>
      <c r="D838" s="165" t="s">
        <v>3114</v>
      </c>
      <c r="E838" s="166" t="s">
        <v>158</v>
      </c>
      <c r="F838" s="167">
        <v>1</v>
      </c>
    </row>
    <row r="839" spans="2:6" ht="26.25" x14ac:dyDescent="0.4">
      <c r="B839" s="52" t="s">
        <v>443</v>
      </c>
      <c r="C839" s="160" t="s">
        <v>2010</v>
      </c>
      <c r="D839" s="161" t="s">
        <v>3114</v>
      </c>
      <c r="E839" s="162" t="s">
        <v>158</v>
      </c>
      <c r="F839" s="168">
        <v>1</v>
      </c>
    </row>
    <row r="840" spans="2:6" ht="26.25" x14ac:dyDescent="0.4">
      <c r="B840" s="53" t="s">
        <v>203</v>
      </c>
      <c r="C840" s="164" t="s">
        <v>2011</v>
      </c>
      <c r="D840" s="165" t="s">
        <v>3114</v>
      </c>
      <c r="E840" s="166" t="s">
        <v>156</v>
      </c>
      <c r="F840" s="167">
        <v>1</v>
      </c>
    </row>
    <row r="841" spans="2:6" ht="26.25" x14ac:dyDescent="0.4">
      <c r="B841" s="52" t="s">
        <v>201</v>
      </c>
      <c r="C841" s="160" t="s">
        <v>2012</v>
      </c>
      <c r="D841" s="161" t="s">
        <v>3114</v>
      </c>
      <c r="E841" s="162" t="s">
        <v>158</v>
      </c>
      <c r="F841" s="168">
        <v>1</v>
      </c>
    </row>
    <row r="842" spans="2:6" ht="26.25" x14ac:dyDescent="0.4">
      <c r="B842" s="53" t="s">
        <v>452</v>
      </c>
      <c r="C842" s="164" t="s">
        <v>2013</v>
      </c>
      <c r="D842" s="165" t="s">
        <v>3113</v>
      </c>
      <c r="E842" s="166" t="s">
        <v>1198</v>
      </c>
      <c r="F842" s="167">
        <v>1</v>
      </c>
    </row>
    <row r="843" spans="2:6" ht="26.25" x14ac:dyDescent="0.4">
      <c r="B843" s="52" t="s">
        <v>134</v>
      </c>
      <c r="C843" s="160" t="s">
        <v>1905</v>
      </c>
      <c r="D843" s="161" t="s">
        <v>3115</v>
      </c>
      <c r="E843" s="162" t="s">
        <v>156</v>
      </c>
      <c r="F843" s="168">
        <v>1</v>
      </c>
    </row>
    <row r="844" spans="2:6" ht="26.25" x14ac:dyDescent="0.4">
      <c r="B844" s="53" t="s">
        <v>111</v>
      </c>
      <c r="C844" s="164" t="s">
        <v>2014</v>
      </c>
      <c r="D844" s="165" t="s">
        <v>3114</v>
      </c>
      <c r="E844" s="166" t="s">
        <v>158</v>
      </c>
      <c r="F844" s="167">
        <v>1</v>
      </c>
    </row>
    <row r="845" spans="2:6" ht="26.25" x14ac:dyDescent="0.4">
      <c r="B845" s="52" t="s">
        <v>435</v>
      </c>
      <c r="C845" s="160" t="s">
        <v>2015</v>
      </c>
      <c r="D845" s="161" t="s">
        <v>3115</v>
      </c>
      <c r="E845" s="162" t="s">
        <v>156</v>
      </c>
      <c r="F845" s="168">
        <v>1</v>
      </c>
    </row>
    <row r="846" spans="2:6" ht="26.25" x14ac:dyDescent="0.4">
      <c r="B846" s="53" t="s">
        <v>119</v>
      </c>
      <c r="C846" s="164" t="s">
        <v>2016</v>
      </c>
      <c r="D846" s="165" t="s">
        <v>3115</v>
      </c>
      <c r="E846" s="166" t="s">
        <v>156</v>
      </c>
      <c r="F846" s="167">
        <v>1</v>
      </c>
    </row>
    <row r="847" spans="2:6" ht="26.25" x14ac:dyDescent="0.4">
      <c r="B847" s="52" t="s">
        <v>242</v>
      </c>
      <c r="C847" s="160" t="s">
        <v>2017</v>
      </c>
      <c r="D847" s="161" t="s">
        <v>3115</v>
      </c>
      <c r="E847" s="162" t="s">
        <v>159</v>
      </c>
      <c r="F847" s="168">
        <v>1</v>
      </c>
    </row>
    <row r="848" spans="2:6" ht="26.25" x14ac:dyDescent="0.4">
      <c r="B848" s="53" t="s">
        <v>401</v>
      </c>
      <c r="C848" s="164" t="s">
        <v>2018</v>
      </c>
      <c r="D848" s="165" t="s">
        <v>3104</v>
      </c>
      <c r="E848" s="166" t="s">
        <v>156</v>
      </c>
      <c r="F848" s="167">
        <v>1</v>
      </c>
    </row>
    <row r="849" spans="2:6" ht="26.25" x14ac:dyDescent="0.4">
      <c r="B849" s="52" t="s">
        <v>201</v>
      </c>
      <c r="C849" s="160" t="s">
        <v>2019</v>
      </c>
      <c r="D849" s="161" t="s">
        <v>3115</v>
      </c>
      <c r="E849" s="162" t="s">
        <v>157</v>
      </c>
      <c r="F849" s="168">
        <v>1</v>
      </c>
    </row>
    <row r="850" spans="2:6" ht="26.25" x14ac:dyDescent="0.4">
      <c r="B850" s="53" t="s">
        <v>178</v>
      </c>
      <c r="C850" s="164" t="s">
        <v>2020</v>
      </c>
      <c r="D850" s="165" t="s">
        <v>3115</v>
      </c>
      <c r="E850" s="166" t="s">
        <v>158</v>
      </c>
      <c r="F850" s="167">
        <v>1</v>
      </c>
    </row>
    <row r="851" spans="2:6" ht="26.25" x14ac:dyDescent="0.4">
      <c r="B851" s="52" t="s">
        <v>1061</v>
      </c>
      <c r="C851" s="160" t="s">
        <v>1228</v>
      </c>
      <c r="D851" s="161" t="s">
        <v>3116</v>
      </c>
      <c r="E851" s="162" t="s">
        <v>1198</v>
      </c>
      <c r="F851" s="168">
        <v>1</v>
      </c>
    </row>
    <row r="852" spans="2:6" ht="26.25" x14ac:dyDescent="0.4">
      <c r="B852" s="53" t="s">
        <v>472</v>
      </c>
      <c r="C852" s="164" t="s">
        <v>2021</v>
      </c>
      <c r="D852" s="165" t="s">
        <v>3109</v>
      </c>
      <c r="E852" s="166" t="s">
        <v>156</v>
      </c>
      <c r="F852" s="167">
        <v>1</v>
      </c>
    </row>
    <row r="853" spans="2:6" ht="26.25" x14ac:dyDescent="0.4">
      <c r="B853" s="52" t="s">
        <v>202</v>
      </c>
      <c r="C853" s="160" t="s">
        <v>2022</v>
      </c>
      <c r="D853" s="161" t="s">
        <v>3117</v>
      </c>
      <c r="E853" s="162" t="s">
        <v>156</v>
      </c>
      <c r="F853" s="168">
        <v>1</v>
      </c>
    </row>
    <row r="854" spans="2:6" ht="26.25" x14ac:dyDescent="0.4">
      <c r="B854" s="53" t="s">
        <v>437</v>
      </c>
      <c r="C854" s="164" t="s">
        <v>1279</v>
      </c>
      <c r="D854" s="165" t="s">
        <v>3118</v>
      </c>
      <c r="E854" s="166" t="s">
        <v>159</v>
      </c>
      <c r="F854" s="167">
        <v>1</v>
      </c>
    </row>
    <row r="855" spans="2:6" ht="26.25" x14ac:dyDescent="0.4">
      <c r="B855" s="52" t="s">
        <v>130</v>
      </c>
      <c r="C855" s="160" t="s">
        <v>2023</v>
      </c>
      <c r="D855" s="161" t="s">
        <v>3118</v>
      </c>
      <c r="E855" s="162" t="s">
        <v>156</v>
      </c>
      <c r="F855" s="168">
        <v>1</v>
      </c>
    </row>
    <row r="856" spans="2:6" ht="26.25" x14ac:dyDescent="0.4">
      <c r="B856" s="53" t="s">
        <v>128</v>
      </c>
      <c r="C856" s="164" t="s">
        <v>2024</v>
      </c>
      <c r="D856" s="165" t="s">
        <v>3116</v>
      </c>
      <c r="E856" s="166" t="s">
        <v>159</v>
      </c>
      <c r="F856" s="167">
        <v>1</v>
      </c>
    </row>
    <row r="857" spans="2:6" ht="26.25" x14ac:dyDescent="0.4">
      <c r="B857" s="52" t="s">
        <v>440</v>
      </c>
      <c r="C857" s="160" t="s">
        <v>2025</v>
      </c>
      <c r="D857" s="161" t="s">
        <v>3118</v>
      </c>
      <c r="E857" s="162" t="s">
        <v>159</v>
      </c>
      <c r="F857" s="168">
        <v>1</v>
      </c>
    </row>
    <row r="858" spans="2:6" ht="26.25" x14ac:dyDescent="0.4">
      <c r="B858" s="53" t="s">
        <v>388</v>
      </c>
      <c r="C858" s="164" t="s">
        <v>1410</v>
      </c>
      <c r="D858" s="165" t="s">
        <v>3118</v>
      </c>
      <c r="E858" s="166" t="s">
        <v>156</v>
      </c>
      <c r="F858" s="167">
        <v>1</v>
      </c>
    </row>
    <row r="859" spans="2:6" ht="26.25" x14ac:dyDescent="0.4">
      <c r="B859" s="52" t="s">
        <v>118</v>
      </c>
      <c r="C859" s="160" t="s">
        <v>2026</v>
      </c>
      <c r="D859" s="161" t="s">
        <v>3118</v>
      </c>
      <c r="E859" s="162" t="s">
        <v>157</v>
      </c>
      <c r="F859" s="168">
        <v>1</v>
      </c>
    </row>
    <row r="860" spans="2:6" ht="26.25" x14ac:dyDescent="0.4">
      <c r="B860" s="53" t="s">
        <v>367</v>
      </c>
      <c r="C860" s="164" t="s">
        <v>1289</v>
      </c>
      <c r="D860" s="165" t="s">
        <v>3118</v>
      </c>
      <c r="E860" s="166" t="s">
        <v>161</v>
      </c>
      <c r="F860" s="167">
        <v>2</v>
      </c>
    </row>
    <row r="861" spans="2:6" ht="26.25" x14ac:dyDescent="0.4">
      <c r="B861" s="52" t="s">
        <v>205</v>
      </c>
      <c r="C861" s="160" t="s">
        <v>2027</v>
      </c>
      <c r="D861" s="161" t="s">
        <v>3119</v>
      </c>
      <c r="E861" s="162" t="s">
        <v>156</v>
      </c>
      <c r="F861" s="168">
        <v>1</v>
      </c>
    </row>
    <row r="862" spans="2:6" ht="26.25" x14ac:dyDescent="0.4">
      <c r="B862" s="53" t="s">
        <v>375</v>
      </c>
      <c r="C862" s="164" t="s">
        <v>2028</v>
      </c>
      <c r="D862" s="165" t="s">
        <v>3119</v>
      </c>
      <c r="E862" s="166" t="s">
        <v>156</v>
      </c>
      <c r="F862" s="167">
        <v>1</v>
      </c>
    </row>
    <row r="863" spans="2:6" ht="26.25" x14ac:dyDescent="0.4">
      <c r="B863" s="52" t="s">
        <v>503</v>
      </c>
      <c r="C863" s="160" t="s">
        <v>2029</v>
      </c>
      <c r="D863" s="161" t="s">
        <v>3119</v>
      </c>
      <c r="E863" s="162" t="s">
        <v>158</v>
      </c>
      <c r="F863" s="168">
        <v>1</v>
      </c>
    </row>
    <row r="864" spans="2:6" ht="26.25" x14ac:dyDescent="0.4">
      <c r="B864" s="53" t="s">
        <v>484</v>
      </c>
      <c r="C864" s="164" t="s">
        <v>2030</v>
      </c>
      <c r="D864" s="165" t="s">
        <v>3120</v>
      </c>
      <c r="E864" s="166" t="s">
        <v>1198</v>
      </c>
      <c r="F864" s="167">
        <v>1</v>
      </c>
    </row>
    <row r="865" spans="2:6" ht="26.25" x14ac:dyDescent="0.4">
      <c r="B865" s="52" t="s">
        <v>119</v>
      </c>
      <c r="C865" s="160" t="s">
        <v>2031</v>
      </c>
      <c r="D865" s="161" t="s">
        <v>3120</v>
      </c>
      <c r="E865" s="162" t="s">
        <v>156</v>
      </c>
      <c r="F865" s="168">
        <v>1</v>
      </c>
    </row>
    <row r="866" spans="2:6" ht="26.25" x14ac:dyDescent="0.4">
      <c r="B866" s="53" t="s">
        <v>256</v>
      </c>
      <c r="C866" s="164" t="s">
        <v>2032</v>
      </c>
      <c r="D866" s="165" t="s">
        <v>3120</v>
      </c>
      <c r="E866" s="166" t="s">
        <v>156</v>
      </c>
      <c r="F866" s="167">
        <v>1</v>
      </c>
    </row>
    <row r="867" spans="2:6" ht="26.25" x14ac:dyDescent="0.4">
      <c r="B867" s="52" t="s">
        <v>323</v>
      </c>
      <c r="C867" s="160" t="s">
        <v>2033</v>
      </c>
      <c r="D867" s="161" t="s">
        <v>3120</v>
      </c>
      <c r="E867" s="162" t="s">
        <v>1198</v>
      </c>
      <c r="F867" s="168">
        <v>2</v>
      </c>
    </row>
    <row r="868" spans="2:6" ht="26.25" x14ac:dyDescent="0.4">
      <c r="B868" s="53" t="s">
        <v>130</v>
      </c>
      <c r="C868" s="164" t="s">
        <v>2034</v>
      </c>
      <c r="D868" s="165" t="s">
        <v>3120</v>
      </c>
      <c r="E868" s="166" t="s">
        <v>1198</v>
      </c>
      <c r="F868" s="167">
        <v>1</v>
      </c>
    </row>
    <row r="869" spans="2:6" ht="26.25" x14ac:dyDescent="0.4">
      <c r="B869" s="52" t="s">
        <v>130</v>
      </c>
      <c r="C869" s="160" t="s">
        <v>2035</v>
      </c>
      <c r="D869" s="161" t="s">
        <v>3120</v>
      </c>
      <c r="E869" s="162" t="s">
        <v>156</v>
      </c>
      <c r="F869" s="168">
        <v>1</v>
      </c>
    </row>
    <row r="870" spans="2:6" ht="26.25" x14ac:dyDescent="0.4">
      <c r="B870" s="53" t="s">
        <v>319</v>
      </c>
      <c r="C870" s="164" t="s">
        <v>2036</v>
      </c>
      <c r="D870" s="165" t="s">
        <v>3118</v>
      </c>
      <c r="E870" s="166" t="s">
        <v>156</v>
      </c>
      <c r="F870" s="167">
        <v>1</v>
      </c>
    </row>
    <row r="871" spans="2:6" ht="26.25" x14ac:dyDescent="0.4">
      <c r="B871" s="52" t="s">
        <v>372</v>
      </c>
      <c r="C871" s="160" t="s">
        <v>2037</v>
      </c>
      <c r="D871" s="161" t="s">
        <v>3119</v>
      </c>
      <c r="E871" s="162" t="s">
        <v>159</v>
      </c>
      <c r="F871" s="168">
        <v>1</v>
      </c>
    </row>
    <row r="872" spans="2:6" ht="26.25" x14ac:dyDescent="0.4">
      <c r="B872" s="53" t="s">
        <v>427</v>
      </c>
      <c r="C872" s="164" t="s">
        <v>2038</v>
      </c>
      <c r="D872" s="165" t="s">
        <v>3121</v>
      </c>
      <c r="E872" s="166" t="s">
        <v>156</v>
      </c>
      <c r="F872" s="167">
        <v>1</v>
      </c>
    </row>
    <row r="873" spans="2:6" ht="26.25" x14ac:dyDescent="0.4">
      <c r="B873" s="52" t="s">
        <v>329</v>
      </c>
      <c r="C873" s="160" t="s">
        <v>2039</v>
      </c>
      <c r="D873" s="161" t="s">
        <v>3122</v>
      </c>
      <c r="E873" s="162" t="s">
        <v>1198</v>
      </c>
      <c r="F873" s="168">
        <v>1</v>
      </c>
    </row>
    <row r="874" spans="2:6" ht="26.25" x14ac:dyDescent="0.4">
      <c r="B874" s="53" t="s">
        <v>106</v>
      </c>
      <c r="C874" s="164" t="s">
        <v>2040</v>
      </c>
      <c r="D874" s="165" t="s">
        <v>3123</v>
      </c>
      <c r="E874" s="166" t="s">
        <v>156</v>
      </c>
      <c r="F874" s="167">
        <v>1</v>
      </c>
    </row>
    <row r="875" spans="2:6" ht="26.25" x14ac:dyDescent="0.4">
      <c r="B875" s="52" t="s">
        <v>197</v>
      </c>
      <c r="C875" s="160" t="s">
        <v>2041</v>
      </c>
      <c r="D875" s="161" t="s">
        <v>3105</v>
      </c>
      <c r="E875" s="162" t="s">
        <v>156</v>
      </c>
      <c r="F875" s="168">
        <v>1</v>
      </c>
    </row>
    <row r="876" spans="2:6" ht="26.25" x14ac:dyDescent="0.4">
      <c r="B876" s="53" t="s">
        <v>133</v>
      </c>
      <c r="C876" s="164" t="s">
        <v>2042</v>
      </c>
      <c r="D876" s="165" t="s">
        <v>3121</v>
      </c>
      <c r="E876" s="166" t="s">
        <v>158</v>
      </c>
      <c r="F876" s="167">
        <v>1</v>
      </c>
    </row>
    <row r="877" spans="2:6" ht="26.25" x14ac:dyDescent="0.4">
      <c r="B877" s="52" t="s">
        <v>444</v>
      </c>
      <c r="C877" s="160" t="s">
        <v>2043</v>
      </c>
      <c r="D877" s="161" t="s">
        <v>3123</v>
      </c>
      <c r="E877" s="162" t="s">
        <v>156</v>
      </c>
      <c r="F877" s="168">
        <v>1</v>
      </c>
    </row>
    <row r="878" spans="2:6" ht="26.25" x14ac:dyDescent="0.4">
      <c r="B878" s="53" t="s">
        <v>501</v>
      </c>
      <c r="C878" s="164" t="s">
        <v>2044</v>
      </c>
      <c r="D878" s="165" t="s">
        <v>3123</v>
      </c>
      <c r="E878" s="166" t="s">
        <v>158</v>
      </c>
      <c r="F878" s="167">
        <v>1</v>
      </c>
    </row>
    <row r="879" spans="2:6" ht="26.25" x14ac:dyDescent="0.4">
      <c r="B879" s="52" t="s">
        <v>87</v>
      </c>
      <c r="C879" s="160" t="s">
        <v>2045</v>
      </c>
      <c r="D879" s="161" t="s">
        <v>3123</v>
      </c>
      <c r="E879" s="162" t="s">
        <v>161</v>
      </c>
      <c r="F879" s="168">
        <v>1</v>
      </c>
    </row>
    <row r="880" spans="2:6" ht="26.25" x14ac:dyDescent="0.4">
      <c r="B880" s="53" t="s">
        <v>502</v>
      </c>
      <c r="C880" s="164" t="s">
        <v>2046</v>
      </c>
      <c r="D880" s="165" t="s">
        <v>3123</v>
      </c>
      <c r="E880" s="166" t="s">
        <v>156</v>
      </c>
      <c r="F880" s="167">
        <v>1</v>
      </c>
    </row>
    <row r="881" spans="2:6" ht="26.25" x14ac:dyDescent="0.4">
      <c r="B881" s="52" t="s">
        <v>173</v>
      </c>
      <c r="C881" s="160" t="s">
        <v>1743</v>
      </c>
      <c r="D881" s="161" t="s">
        <v>3124</v>
      </c>
      <c r="E881" s="162" t="s">
        <v>161</v>
      </c>
      <c r="F881" s="168">
        <v>1</v>
      </c>
    </row>
    <row r="882" spans="2:6" ht="26.25" x14ac:dyDescent="0.4">
      <c r="B882" s="53" t="s">
        <v>132</v>
      </c>
      <c r="C882" s="164" t="s">
        <v>2047</v>
      </c>
      <c r="D882" s="165" t="s">
        <v>3125</v>
      </c>
      <c r="E882" s="166" t="s">
        <v>158</v>
      </c>
      <c r="F882" s="167">
        <v>1</v>
      </c>
    </row>
    <row r="883" spans="2:6" ht="26.25" x14ac:dyDescent="0.4">
      <c r="B883" s="52" t="s">
        <v>1057</v>
      </c>
      <c r="C883" s="160" t="s">
        <v>2048</v>
      </c>
      <c r="D883" s="161" t="s">
        <v>3125</v>
      </c>
      <c r="E883" s="162" t="s">
        <v>156</v>
      </c>
      <c r="F883" s="168">
        <v>1</v>
      </c>
    </row>
    <row r="884" spans="2:6" ht="26.25" x14ac:dyDescent="0.4">
      <c r="B884" s="53" t="s">
        <v>49</v>
      </c>
      <c r="C884" s="164" t="s">
        <v>2049</v>
      </c>
      <c r="D884" s="165" t="s">
        <v>3125</v>
      </c>
      <c r="E884" s="166" t="s">
        <v>156</v>
      </c>
      <c r="F884" s="167">
        <v>1</v>
      </c>
    </row>
    <row r="885" spans="2:6" ht="26.25" x14ac:dyDescent="0.4">
      <c r="B885" s="52" t="s">
        <v>365</v>
      </c>
      <c r="C885" s="160" t="s">
        <v>2050</v>
      </c>
      <c r="D885" s="161" t="s">
        <v>3124</v>
      </c>
      <c r="E885" s="162" t="s">
        <v>159</v>
      </c>
      <c r="F885" s="168">
        <v>1</v>
      </c>
    </row>
    <row r="886" spans="2:6" ht="26.25" x14ac:dyDescent="0.4">
      <c r="B886" s="53" t="s">
        <v>133</v>
      </c>
      <c r="C886" s="164" t="s">
        <v>2051</v>
      </c>
      <c r="D886" s="165" t="s">
        <v>3124</v>
      </c>
      <c r="E886" s="166" t="s">
        <v>156</v>
      </c>
      <c r="F886" s="167">
        <v>1</v>
      </c>
    </row>
    <row r="887" spans="2:6" ht="26.25" x14ac:dyDescent="0.4">
      <c r="B887" s="52" t="s">
        <v>130</v>
      </c>
      <c r="C887" s="160" t="s">
        <v>2052</v>
      </c>
      <c r="D887" s="161" t="s">
        <v>3124</v>
      </c>
      <c r="E887" s="162" t="s">
        <v>161</v>
      </c>
      <c r="F887" s="168">
        <v>1</v>
      </c>
    </row>
    <row r="888" spans="2:6" ht="26.25" x14ac:dyDescent="0.4">
      <c r="B888" s="53" t="s">
        <v>118</v>
      </c>
      <c r="C888" s="164" t="s">
        <v>1893</v>
      </c>
      <c r="D888" s="165" t="s">
        <v>3124</v>
      </c>
      <c r="E888" s="166" t="s">
        <v>158</v>
      </c>
      <c r="F888" s="167">
        <v>1</v>
      </c>
    </row>
    <row r="889" spans="2:6" ht="26.25" x14ac:dyDescent="0.4">
      <c r="B889" s="52" t="s">
        <v>131</v>
      </c>
      <c r="C889" s="160" t="s">
        <v>2053</v>
      </c>
      <c r="D889" s="161" t="s">
        <v>3119</v>
      </c>
      <c r="E889" s="162" t="s">
        <v>158</v>
      </c>
      <c r="F889" s="168">
        <v>1</v>
      </c>
    </row>
    <row r="890" spans="2:6" ht="26.25" x14ac:dyDescent="0.4">
      <c r="B890" s="53" t="s">
        <v>407</v>
      </c>
      <c r="C890" s="164" t="s">
        <v>2054</v>
      </c>
      <c r="D890" s="165" t="s">
        <v>3118</v>
      </c>
      <c r="E890" s="166" t="s">
        <v>1198</v>
      </c>
      <c r="F890" s="167">
        <v>1</v>
      </c>
    </row>
    <row r="891" spans="2:6" ht="26.25" x14ac:dyDescent="0.4">
      <c r="B891" s="52" t="s">
        <v>53</v>
      </c>
      <c r="C891" s="160" t="s">
        <v>2055</v>
      </c>
      <c r="D891" s="161" t="s">
        <v>3126</v>
      </c>
      <c r="E891" s="162" t="s">
        <v>161</v>
      </c>
      <c r="F891" s="168">
        <v>1</v>
      </c>
    </row>
    <row r="892" spans="2:6" ht="26.25" x14ac:dyDescent="0.4">
      <c r="B892" s="53" t="s">
        <v>363</v>
      </c>
      <c r="C892" s="164" t="s">
        <v>2056</v>
      </c>
      <c r="D892" s="165" t="s">
        <v>3112</v>
      </c>
      <c r="E892" s="166" t="s">
        <v>159</v>
      </c>
      <c r="F892" s="167">
        <v>1</v>
      </c>
    </row>
    <row r="893" spans="2:6" ht="26.25" x14ac:dyDescent="0.4">
      <c r="B893" s="52" t="s">
        <v>132</v>
      </c>
      <c r="C893" s="160" t="s">
        <v>2057</v>
      </c>
      <c r="D893" s="161" t="s">
        <v>3120</v>
      </c>
      <c r="E893" s="162" t="s">
        <v>158</v>
      </c>
      <c r="F893" s="168">
        <v>1</v>
      </c>
    </row>
    <row r="894" spans="2:6" ht="26.25" x14ac:dyDescent="0.4">
      <c r="B894" s="53" t="s">
        <v>447</v>
      </c>
      <c r="C894" s="164" t="s">
        <v>2058</v>
      </c>
      <c r="D894" s="165" t="s">
        <v>3126</v>
      </c>
      <c r="E894" s="166" t="s">
        <v>161</v>
      </c>
      <c r="F894" s="167">
        <v>1</v>
      </c>
    </row>
    <row r="895" spans="2:6" ht="26.25" x14ac:dyDescent="0.4">
      <c r="B895" s="52" t="s">
        <v>344</v>
      </c>
      <c r="C895" s="160" t="s">
        <v>2059</v>
      </c>
      <c r="D895" s="161" t="s">
        <v>3126</v>
      </c>
      <c r="E895" s="162" t="s">
        <v>156</v>
      </c>
      <c r="F895" s="168">
        <v>1</v>
      </c>
    </row>
    <row r="896" spans="2:6" ht="26.25" x14ac:dyDescent="0.4">
      <c r="B896" s="53" t="s">
        <v>192</v>
      </c>
      <c r="C896" s="164" t="s">
        <v>2060</v>
      </c>
      <c r="D896" s="165" t="s">
        <v>3121</v>
      </c>
      <c r="E896" s="166" t="s">
        <v>158</v>
      </c>
      <c r="F896" s="167">
        <v>1</v>
      </c>
    </row>
    <row r="897" spans="2:6" ht="26.25" x14ac:dyDescent="0.4">
      <c r="B897" s="52" t="s">
        <v>123</v>
      </c>
      <c r="C897" s="160" t="s">
        <v>1352</v>
      </c>
      <c r="D897" s="161" t="s">
        <v>3125</v>
      </c>
      <c r="E897" s="162" t="s">
        <v>1198</v>
      </c>
      <c r="F897" s="168">
        <v>1</v>
      </c>
    </row>
    <row r="898" spans="2:6" ht="26.25" x14ac:dyDescent="0.4">
      <c r="B898" s="53" t="s">
        <v>193</v>
      </c>
      <c r="C898" s="164" t="s">
        <v>2061</v>
      </c>
      <c r="D898" s="165" t="s">
        <v>3117</v>
      </c>
      <c r="E898" s="166" t="s">
        <v>156</v>
      </c>
      <c r="F898" s="167">
        <v>1</v>
      </c>
    </row>
    <row r="899" spans="2:6" ht="26.25" x14ac:dyDescent="0.4">
      <c r="B899" s="52" t="s">
        <v>1064</v>
      </c>
      <c r="C899" s="160" t="s">
        <v>2062</v>
      </c>
      <c r="D899" s="161" t="s">
        <v>3127</v>
      </c>
      <c r="E899" s="162" t="s">
        <v>1198</v>
      </c>
      <c r="F899" s="168">
        <v>2</v>
      </c>
    </row>
    <row r="900" spans="2:6" ht="26.25" x14ac:dyDescent="0.4">
      <c r="B900" s="53" t="s">
        <v>429</v>
      </c>
      <c r="C900" s="164" t="s">
        <v>1228</v>
      </c>
      <c r="D900" s="165" t="s">
        <v>3127</v>
      </c>
      <c r="E900" s="166" t="s">
        <v>159</v>
      </c>
      <c r="F900" s="167">
        <v>2</v>
      </c>
    </row>
    <row r="901" spans="2:6" ht="26.25" x14ac:dyDescent="0.4">
      <c r="B901" s="52" t="s">
        <v>132</v>
      </c>
      <c r="C901" s="160" t="s">
        <v>2063</v>
      </c>
      <c r="D901" s="161" t="s">
        <v>3127</v>
      </c>
      <c r="E901" s="162" t="s">
        <v>156</v>
      </c>
      <c r="F901" s="168">
        <v>1</v>
      </c>
    </row>
    <row r="902" spans="2:6" ht="26.25" x14ac:dyDescent="0.4">
      <c r="B902" s="53" t="s">
        <v>133</v>
      </c>
      <c r="C902" s="164" t="s">
        <v>1268</v>
      </c>
      <c r="D902" s="165" t="s">
        <v>3128</v>
      </c>
      <c r="E902" s="166" t="s">
        <v>158</v>
      </c>
      <c r="F902" s="167">
        <v>1</v>
      </c>
    </row>
    <row r="903" spans="2:6" ht="26.25" x14ac:dyDescent="0.4">
      <c r="B903" s="52" t="s">
        <v>170</v>
      </c>
      <c r="C903" s="160" t="s">
        <v>2064</v>
      </c>
      <c r="D903" s="161" t="s">
        <v>3127</v>
      </c>
      <c r="E903" s="162" t="s">
        <v>156</v>
      </c>
      <c r="F903" s="168">
        <v>1</v>
      </c>
    </row>
    <row r="904" spans="2:6" ht="26.25" x14ac:dyDescent="0.4">
      <c r="B904" s="53" t="s">
        <v>176</v>
      </c>
      <c r="C904" s="164" t="s">
        <v>2065</v>
      </c>
      <c r="D904" s="165" t="s">
        <v>3122</v>
      </c>
      <c r="E904" s="166" t="s">
        <v>158</v>
      </c>
      <c r="F904" s="167">
        <v>1</v>
      </c>
    </row>
    <row r="905" spans="2:6" ht="26.25" x14ac:dyDescent="0.4">
      <c r="B905" s="52" t="s">
        <v>432</v>
      </c>
      <c r="C905" s="160" t="s">
        <v>2066</v>
      </c>
      <c r="D905" s="161" t="s">
        <v>3128</v>
      </c>
      <c r="E905" s="162" t="s">
        <v>156</v>
      </c>
      <c r="F905" s="168">
        <v>1</v>
      </c>
    </row>
    <row r="906" spans="2:6" ht="26.25" x14ac:dyDescent="0.4">
      <c r="B906" s="53" t="s">
        <v>470</v>
      </c>
      <c r="C906" s="164" t="s">
        <v>2067</v>
      </c>
      <c r="D906" s="165" t="s">
        <v>3128</v>
      </c>
      <c r="E906" s="166" t="s">
        <v>156</v>
      </c>
      <c r="F906" s="167">
        <v>1</v>
      </c>
    </row>
    <row r="907" spans="2:6" ht="26.25" x14ac:dyDescent="0.4">
      <c r="B907" s="52" t="s">
        <v>29</v>
      </c>
      <c r="C907" s="160" t="s">
        <v>2068</v>
      </c>
      <c r="D907" s="161" t="s">
        <v>3128</v>
      </c>
      <c r="E907" s="162" t="s">
        <v>159</v>
      </c>
      <c r="F907" s="168">
        <v>1</v>
      </c>
    </row>
    <row r="908" spans="2:6" ht="26.25" x14ac:dyDescent="0.4">
      <c r="B908" s="53" t="s">
        <v>401</v>
      </c>
      <c r="C908" s="164" t="s">
        <v>2069</v>
      </c>
      <c r="D908" s="165" t="s">
        <v>3129</v>
      </c>
      <c r="E908" s="166" t="s">
        <v>1198</v>
      </c>
      <c r="F908" s="167">
        <v>1</v>
      </c>
    </row>
    <row r="909" spans="2:6" ht="26.25" x14ac:dyDescent="0.4">
      <c r="B909" s="52" t="s">
        <v>208</v>
      </c>
      <c r="C909" s="160" t="s">
        <v>1264</v>
      </c>
      <c r="D909" s="161" t="s">
        <v>3126</v>
      </c>
      <c r="E909" s="162" t="s">
        <v>1198</v>
      </c>
      <c r="F909" s="168">
        <v>1</v>
      </c>
    </row>
    <row r="910" spans="2:6" ht="26.25" x14ac:dyDescent="0.4">
      <c r="B910" s="53" t="s">
        <v>128</v>
      </c>
      <c r="C910" s="164" t="s">
        <v>2070</v>
      </c>
      <c r="D910" s="165" t="s">
        <v>3125</v>
      </c>
      <c r="E910" s="166" t="s">
        <v>158</v>
      </c>
      <c r="F910" s="167">
        <v>1</v>
      </c>
    </row>
    <row r="911" spans="2:6" ht="26.25" x14ac:dyDescent="0.4">
      <c r="B911" s="52" t="s">
        <v>199</v>
      </c>
      <c r="C911" s="160" t="s">
        <v>2071</v>
      </c>
      <c r="D911" s="161" t="s">
        <v>3129</v>
      </c>
      <c r="E911" s="162" t="s">
        <v>1198</v>
      </c>
      <c r="F911" s="168">
        <v>1</v>
      </c>
    </row>
    <row r="912" spans="2:6" ht="26.25" x14ac:dyDescent="0.4">
      <c r="B912" s="53" t="s">
        <v>132</v>
      </c>
      <c r="C912" s="164" t="s">
        <v>2072</v>
      </c>
      <c r="D912" s="165" t="s">
        <v>3112</v>
      </c>
      <c r="E912" s="166" t="s">
        <v>156</v>
      </c>
      <c r="F912" s="167">
        <v>1</v>
      </c>
    </row>
    <row r="913" spans="2:6" ht="26.25" x14ac:dyDescent="0.4">
      <c r="B913" s="52" t="s">
        <v>468</v>
      </c>
      <c r="C913" s="160" t="s">
        <v>2073</v>
      </c>
      <c r="D913" s="161" t="s">
        <v>3127</v>
      </c>
      <c r="E913" s="162" t="s">
        <v>158</v>
      </c>
      <c r="F913" s="168">
        <v>1</v>
      </c>
    </row>
    <row r="914" spans="2:6" ht="26.25" x14ac:dyDescent="0.4">
      <c r="B914" s="53" t="s">
        <v>122</v>
      </c>
      <c r="C914" s="164" t="s">
        <v>2074</v>
      </c>
      <c r="D914" s="165" t="s">
        <v>3128</v>
      </c>
      <c r="E914" s="166" t="s">
        <v>156</v>
      </c>
      <c r="F914" s="167">
        <v>1</v>
      </c>
    </row>
    <row r="915" spans="2:6" ht="26.25" x14ac:dyDescent="0.4">
      <c r="B915" s="52" t="s">
        <v>208</v>
      </c>
      <c r="C915" s="160" t="s">
        <v>2075</v>
      </c>
      <c r="D915" s="161" t="s">
        <v>3130</v>
      </c>
      <c r="E915" s="162" t="s">
        <v>156</v>
      </c>
      <c r="F915" s="168">
        <v>1</v>
      </c>
    </row>
    <row r="916" spans="2:6" ht="26.25" x14ac:dyDescent="0.4">
      <c r="B916" s="53" t="s">
        <v>363</v>
      </c>
      <c r="C916" s="164" t="s">
        <v>2076</v>
      </c>
      <c r="D916" s="165" t="s">
        <v>3130</v>
      </c>
      <c r="E916" s="166" t="s">
        <v>158</v>
      </c>
      <c r="F916" s="167">
        <v>1</v>
      </c>
    </row>
    <row r="917" spans="2:6" ht="26.25" x14ac:dyDescent="0.4">
      <c r="B917" s="52" t="s">
        <v>499</v>
      </c>
      <c r="C917" s="160" t="s">
        <v>2077</v>
      </c>
      <c r="D917" s="161" t="s">
        <v>3130</v>
      </c>
      <c r="E917" s="162" t="s">
        <v>158</v>
      </c>
      <c r="F917" s="168">
        <v>1</v>
      </c>
    </row>
    <row r="918" spans="2:6" ht="26.25" x14ac:dyDescent="0.4">
      <c r="B918" s="53" t="s">
        <v>118</v>
      </c>
      <c r="C918" s="164" t="s">
        <v>2078</v>
      </c>
      <c r="D918" s="165" t="s">
        <v>3130</v>
      </c>
      <c r="E918" s="166" t="s">
        <v>156</v>
      </c>
      <c r="F918" s="167">
        <v>1</v>
      </c>
    </row>
    <row r="919" spans="2:6" ht="26.25" x14ac:dyDescent="0.4">
      <c r="B919" s="52" t="s">
        <v>132</v>
      </c>
      <c r="C919" s="160" t="s">
        <v>2079</v>
      </c>
      <c r="D919" s="161" t="s">
        <v>3110</v>
      </c>
      <c r="E919" s="162" t="s">
        <v>158</v>
      </c>
      <c r="F919" s="168">
        <v>1</v>
      </c>
    </row>
    <row r="920" spans="2:6" ht="26.25" x14ac:dyDescent="0.4">
      <c r="B920" s="53" t="s">
        <v>130</v>
      </c>
      <c r="C920" s="164" t="s">
        <v>2080</v>
      </c>
      <c r="D920" s="165" t="s">
        <v>3131</v>
      </c>
      <c r="E920" s="166" t="s">
        <v>158</v>
      </c>
      <c r="F920" s="167">
        <v>1</v>
      </c>
    </row>
    <row r="921" spans="2:6" ht="26.25" x14ac:dyDescent="0.4">
      <c r="B921" s="52" t="s">
        <v>120</v>
      </c>
      <c r="C921" s="160" t="s">
        <v>2081</v>
      </c>
      <c r="D921" s="161" t="s">
        <v>3094</v>
      </c>
      <c r="E921" s="162" t="s">
        <v>156</v>
      </c>
      <c r="F921" s="168">
        <v>1</v>
      </c>
    </row>
    <row r="922" spans="2:6" ht="26.25" x14ac:dyDescent="0.4">
      <c r="B922" s="53" t="s">
        <v>134</v>
      </c>
      <c r="C922" s="164" t="s">
        <v>2082</v>
      </c>
      <c r="D922" s="165" t="s">
        <v>3029</v>
      </c>
      <c r="E922" s="166" t="s">
        <v>1198</v>
      </c>
      <c r="F922" s="167">
        <v>1</v>
      </c>
    </row>
    <row r="923" spans="2:6" ht="26.25" x14ac:dyDescent="0.4">
      <c r="B923" s="52" t="s">
        <v>427</v>
      </c>
      <c r="C923" s="160" t="s">
        <v>2083</v>
      </c>
      <c r="D923" s="161" t="s">
        <v>3041</v>
      </c>
      <c r="E923" s="162" t="s">
        <v>158</v>
      </c>
      <c r="F923" s="168">
        <v>1</v>
      </c>
    </row>
    <row r="924" spans="2:6" ht="26.25" x14ac:dyDescent="0.4">
      <c r="B924" s="53" t="s">
        <v>465</v>
      </c>
      <c r="C924" s="164" t="s">
        <v>2084</v>
      </c>
      <c r="D924" s="165" t="s">
        <v>3081</v>
      </c>
      <c r="E924" s="166" t="s">
        <v>1198</v>
      </c>
      <c r="F924" s="167">
        <v>1</v>
      </c>
    </row>
    <row r="925" spans="2:6" ht="26.25" x14ac:dyDescent="0.4">
      <c r="B925" s="52" t="s">
        <v>116</v>
      </c>
      <c r="C925" s="160" t="s">
        <v>2085</v>
      </c>
      <c r="D925" s="161" t="s">
        <v>3087</v>
      </c>
      <c r="E925" s="162" t="s">
        <v>158</v>
      </c>
      <c r="F925" s="168">
        <v>1</v>
      </c>
    </row>
    <row r="926" spans="2:6" ht="26.25" x14ac:dyDescent="0.4">
      <c r="B926" s="53" t="s">
        <v>403</v>
      </c>
      <c r="C926" s="164" t="s">
        <v>2086</v>
      </c>
      <c r="D926" s="165" t="s">
        <v>3131</v>
      </c>
      <c r="E926" s="166" t="s">
        <v>156</v>
      </c>
      <c r="F926" s="167">
        <v>3</v>
      </c>
    </row>
    <row r="927" spans="2:6" ht="26.25" x14ac:dyDescent="0.4">
      <c r="B927" s="52" t="s">
        <v>453</v>
      </c>
      <c r="C927" s="160" t="s">
        <v>2087</v>
      </c>
      <c r="D927" s="161" t="s">
        <v>3132</v>
      </c>
      <c r="E927" s="162" t="s">
        <v>157</v>
      </c>
      <c r="F927" s="168">
        <v>2</v>
      </c>
    </row>
    <row r="928" spans="2:6" ht="26.25" x14ac:dyDescent="0.4">
      <c r="B928" s="53" t="s">
        <v>118</v>
      </c>
      <c r="C928" s="164" t="s">
        <v>2088</v>
      </c>
      <c r="D928" s="165" t="s">
        <v>3132</v>
      </c>
      <c r="E928" s="166" t="s">
        <v>156</v>
      </c>
      <c r="F928" s="167">
        <v>2</v>
      </c>
    </row>
    <row r="929" spans="2:6" ht="26.25" x14ac:dyDescent="0.4">
      <c r="B929" s="52" t="s">
        <v>201</v>
      </c>
      <c r="C929" s="160" t="s">
        <v>2089</v>
      </c>
      <c r="D929" s="161" t="s">
        <v>3132</v>
      </c>
      <c r="E929" s="162" t="s">
        <v>156</v>
      </c>
      <c r="F929" s="168">
        <v>1</v>
      </c>
    </row>
    <row r="930" spans="2:6" ht="26.25" x14ac:dyDescent="0.4">
      <c r="B930" s="53" t="s">
        <v>455</v>
      </c>
      <c r="C930" s="164" t="s">
        <v>1446</v>
      </c>
      <c r="D930" s="165" t="s">
        <v>3133</v>
      </c>
      <c r="E930" s="166" t="s">
        <v>156</v>
      </c>
      <c r="F930" s="167">
        <v>1</v>
      </c>
    </row>
    <row r="931" spans="2:6" ht="26.25" x14ac:dyDescent="0.4">
      <c r="B931" s="52" t="s">
        <v>284</v>
      </c>
      <c r="C931" s="160" t="s">
        <v>2090</v>
      </c>
      <c r="D931" s="161" t="s">
        <v>3133</v>
      </c>
      <c r="E931" s="162" t="s">
        <v>156</v>
      </c>
      <c r="F931" s="168">
        <v>2</v>
      </c>
    </row>
    <row r="932" spans="2:6" ht="26.25" x14ac:dyDescent="0.4">
      <c r="B932" s="53" t="s">
        <v>128</v>
      </c>
      <c r="C932" s="164" t="s">
        <v>2091</v>
      </c>
      <c r="D932" s="165" t="s">
        <v>3133</v>
      </c>
      <c r="E932" s="166" t="s">
        <v>160</v>
      </c>
      <c r="F932" s="167">
        <v>1</v>
      </c>
    </row>
    <row r="933" spans="2:6" ht="26.25" x14ac:dyDescent="0.4">
      <c r="B933" s="52" t="s">
        <v>334</v>
      </c>
      <c r="C933" s="160" t="s">
        <v>2092</v>
      </c>
      <c r="D933" s="161" t="s">
        <v>3133</v>
      </c>
      <c r="E933" s="162" t="s">
        <v>156</v>
      </c>
      <c r="F933" s="168">
        <v>1</v>
      </c>
    </row>
    <row r="934" spans="2:6" ht="26.25" x14ac:dyDescent="0.4">
      <c r="B934" s="53" t="s">
        <v>131</v>
      </c>
      <c r="C934" s="164" t="s">
        <v>2093</v>
      </c>
      <c r="D934" s="165" t="s">
        <v>3133</v>
      </c>
      <c r="E934" s="166" t="s">
        <v>1198</v>
      </c>
      <c r="F934" s="167">
        <v>1</v>
      </c>
    </row>
    <row r="935" spans="2:6" ht="26.25" x14ac:dyDescent="0.4">
      <c r="B935" s="52" t="s">
        <v>197</v>
      </c>
      <c r="C935" s="160" t="s">
        <v>2094</v>
      </c>
      <c r="D935" s="161" t="s">
        <v>3133</v>
      </c>
      <c r="E935" s="162" t="s">
        <v>156</v>
      </c>
      <c r="F935" s="168">
        <v>1</v>
      </c>
    </row>
    <row r="936" spans="2:6" ht="26.25" x14ac:dyDescent="0.4">
      <c r="B936" s="53" t="s">
        <v>372</v>
      </c>
      <c r="C936" s="164" t="s">
        <v>2095</v>
      </c>
      <c r="D936" s="165" t="s">
        <v>3133</v>
      </c>
      <c r="E936" s="166" t="s">
        <v>156</v>
      </c>
      <c r="F936" s="167">
        <v>1</v>
      </c>
    </row>
    <row r="937" spans="2:6" ht="26.25" x14ac:dyDescent="0.4">
      <c r="B937" s="52" t="s">
        <v>130</v>
      </c>
      <c r="C937" s="160" t="s">
        <v>2096</v>
      </c>
      <c r="D937" s="161" t="s">
        <v>3134</v>
      </c>
      <c r="E937" s="162" t="s">
        <v>1198</v>
      </c>
      <c r="F937" s="168">
        <v>1</v>
      </c>
    </row>
    <row r="938" spans="2:6" ht="26.25" x14ac:dyDescent="0.4">
      <c r="B938" s="53" t="s">
        <v>169</v>
      </c>
      <c r="C938" s="164" t="s">
        <v>2097</v>
      </c>
      <c r="D938" s="165" t="s">
        <v>3134</v>
      </c>
      <c r="E938" s="166" t="s">
        <v>158</v>
      </c>
      <c r="F938" s="167">
        <v>1</v>
      </c>
    </row>
    <row r="939" spans="2:6" ht="26.25" x14ac:dyDescent="0.4">
      <c r="B939" s="52" t="s">
        <v>200</v>
      </c>
      <c r="C939" s="160" t="s">
        <v>2098</v>
      </c>
      <c r="D939" s="161" t="s">
        <v>3131</v>
      </c>
      <c r="E939" s="162" t="s">
        <v>156</v>
      </c>
      <c r="F939" s="168">
        <v>1</v>
      </c>
    </row>
    <row r="940" spans="2:6" ht="26.25" x14ac:dyDescent="0.4">
      <c r="B940" s="53" t="s">
        <v>202</v>
      </c>
      <c r="C940" s="164" t="s">
        <v>2099</v>
      </c>
      <c r="D940" s="165" t="s">
        <v>3131</v>
      </c>
      <c r="E940" s="166" t="s">
        <v>157</v>
      </c>
      <c r="F940" s="167">
        <v>1</v>
      </c>
    </row>
    <row r="941" spans="2:6" ht="26.25" x14ac:dyDescent="0.4">
      <c r="B941" s="52" t="s">
        <v>128</v>
      </c>
      <c r="C941" s="160" t="s">
        <v>2100</v>
      </c>
      <c r="D941" s="161" t="s">
        <v>3129</v>
      </c>
      <c r="E941" s="162" t="s">
        <v>158</v>
      </c>
      <c r="F941" s="168">
        <v>1</v>
      </c>
    </row>
    <row r="942" spans="2:6" ht="26.25" x14ac:dyDescent="0.4">
      <c r="B942" s="53" t="s">
        <v>134</v>
      </c>
      <c r="C942" s="164" t="s">
        <v>2101</v>
      </c>
      <c r="D942" s="165" t="s">
        <v>3133</v>
      </c>
      <c r="E942" s="166" t="s">
        <v>158</v>
      </c>
      <c r="F942" s="167">
        <v>1</v>
      </c>
    </row>
    <row r="943" spans="2:6" ht="26.25" x14ac:dyDescent="0.4">
      <c r="B943" s="52" t="s">
        <v>198</v>
      </c>
      <c r="C943" s="160" t="s">
        <v>2102</v>
      </c>
      <c r="D943" s="161" t="s">
        <v>3132</v>
      </c>
      <c r="E943" s="162" t="s">
        <v>157</v>
      </c>
      <c r="F943" s="168">
        <v>1</v>
      </c>
    </row>
    <row r="944" spans="2:6" ht="26.25" x14ac:dyDescent="0.4">
      <c r="B944" s="53" t="s">
        <v>408</v>
      </c>
      <c r="C944" s="164" t="s">
        <v>2103</v>
      </c>
      <c r="D944" s="165" t="s">
        <v>3129</v>
      </c>
      <c r="E944" s="166" t="s">
        <v>156</v>
      </c>
      <c r="F944" s="167">
        <v>1</v>
      </c>
    </row>
    <row r="945" spans="2:6" ht="26.25" x14ac:dyDescent="0.4">
      <c r="B945" s="52" t="s">
        <v>118</v>
      </c>
      <c r="C945" s="160" t="s">
        <v>2104</v>
      </c>
      <c r="D945" s="161" t="s">
        <v>3134</v>
      </c>
      <c r="E945" s="162" t="s">
        <v>158</v>
      </c>
      <c r="F945" s="168">
        <v>1</v>
      </c>
    </row>
    <row r="946" spans="2:6" ht="26.25" x14ac:dyDescent="0.4">
      <c r="B946" s="53" t="s">
        <v>208</v>
      </c>
      <c r="C946" s="164" t="s">
        <v>2105</v>
      </c>
      <c r="D946" s="165" t="s">
        <v>3134</v>
      </c>
      <c r="E946" s="166" t="s">
        <v>156</v>
      </c>
      <c r="F946" s="167">
        <v>5</v>
      </c>
    </row>
    <row r="947" spans="2:6" ht="26.25" x14ac:dyDescent="0.4">
      <c r="B947" s="52" t="s">
        <v>198</v>
      </c>
      <c r="C947" s="160" t="s">
        <v>2106</v>
      </c>
      <c r="D947" s="161" t="s">
        <v>3134</v>
      </c>
      <c r="E947" s="162" t="s">
        <v>156</v>
      </c>
      <c r="F947" s="168">
        <v>1</v>
      </c>
    </row>
    <row r="948" spans="2:6" ht="26.25" x14ac:dyDescent="0.4">
      <c r="B948" s="53" t="s">
        <v>442</v>
      </c>
      <c r="C948" s="164" t="s">
        <v>2107</v>
      </c>
      <c r="D948" s="165" t="s">
        <v>3134</v>
      </c>
      <c r="E948" s="166" t="s">
        <v>158</v>
      </c>
      <c r="F948" s="167">
        <v>1</v>
      </c>
    </row>
    <row r="949" spans="2:6" ht="26.25" x14ac:dyDescent="0.4">
      <c r="B949" s="52" t="s">
        <v>400</v>
      </c>
      <c r="C949" s="160" t="s">
        <v>1601</v>
      </c>
      <c r="D949" s="161" t="s">
        <v>3134</v>
      </c>
      <c r="E949" s="162" t="s">
        <v>156</v>
      </c>
      <c r="F949" s="168">
        <v>1</v>
      </c>
    </row>
    <row r="950" spans="2:6" ht="26.25" x14ac:dyDescent="0.4">
      <c r="B950" s="53" t="s">
        <v>375</v>
      </c>
      <c r="C950" s="164" t="s">
        <v>2108</v>
      </c>
      <c r="D950" s="165" t="s">
        <v>3131</v>
      </c>
      <c r="E950" s="166" t="s">
        <v>161</v>
      </c>
      <c r="F950" s="167">
        <v>1</v>
      </c>
    </row>
    <row r="951" spans="2:6" ht="26.25" x14ac:dyDescent="0.4">
      <c r="B951" s="52" t="s">
        <v>234</v>
      </c>
      <c r="C951" s="160" t="s">
        <v>2109</v>
      </c>
      <c r="D951" s="161" t="s">
        <v>3134</v>
      </c>
      <c r="E951" s="162" t="s">
        <v>156</v>
      </c>
      <c r="F951" s="168">
        <v>3</v>
      </c>
    </row>
    <row r="952" spans="2:6" ht="26.25" x14ac:dyDescent="0.4">
      <c r="B952" s="53" t="s">
        <v>182</v>
      </c>
      <c r="C952" s="164" t="s">
        <v>2110</v>
      </c>
      <c r="D952" s="165" t="s">
        <v>3135</v>
      </c>
      <c r="E952" s="166" t="s">
        <v>1198</v>
      </c>
      <c r="F952" s="167">
        <v>4</v>
      </c>
    </row>
    <row r="953" spans="2:6" ht="26.25" x14ac:dyDescent="0.4">
      <c r="B953" s="52" t="s">
        <v>448</v>
      </c>
      <c r="C953" s="160" t="s">
        <v>2111</v>
      </c>
      <c r="D953" s="161" t="s">
        <v>3135</v>
      </c>
      <c r="E953" s="162" t="s">
        <v>156</v>
      </c>
      <c r="F953" s="168">
        <v>1</v>
      </c>
    </row>
    <row r="954" spans="2:6" ht="26.25" x14ac:dyDescent="0.4">
      <c r="B954" s="53" t="s">
        <v>129</v>
      </c>
      <c r="C954" s="164" t="s">
        <v>2112</v>
      </c>
      <c r="D954" s="165" t="s">
        <v>3122</v>
      </c>
      <c r="E954" s="166" t="s">
        <v>156</v>
      </c>
      <c r="F954" s="167">
        <v>1</v>
      </c>
    </row>
    <row r="955" spans="2:6" ht="26.25" x14ac:dyDescent="0.4">
      <c r="B955" s="52" t="s">
        <v>238</v>
      </c>
      <c r="C955" s="160" t="s">
        <v>2113</v>
      </c>
      <c r="D955" s="161" t="s">
        <v>3135</v>
      </c>
      <c r="E955" s="162" t="s">
        <v>159</v>
      </c>
      <c r="F955" s="168">
        <v>1</v>
      </c>
    </row>
    <row r="956" spans="2:6" ht="26.25" x14ac:dyDescent="0.4">
      <c r="B956" s="53" t="s">
        <v>467</v>
      </c>
      <c r="C956" s="164" t="s">
        <v>2114</v>
      </c>
      <c r="D956" s="165" t="s">
        <v>3125</v>
      </c>
      <c r="E956" s="166" t="s">
        <v>156</v>
      </c>
      <c r="F956" s="167">
        <v>1</v>
      </c>
    </row>
    <row r="957" spans="2:6" ht="26.25" x14ac:dyDescent="0.4">
      <c r="B957" s="52" t="s">
        <v>365</v>
      </c>
      <c r="C957" s="160" t="s">
        <v>2115</v>
      </c>
      <c r="D957" s="161" t="s">
        <v>3103</v>
      </c>
      <c r="E957" s="162" t="s">
        <v>156</v>
      </c>
      <c r="F957" s="168">
        <v>1</v>
      </c>
    </row>
    <row r="958" spans="2:6" ht="26.25" x14ac:dyDescent="0.4">
      <c r="B958" s="53" t="s">
        <v>116</v>
      </c>
      <c r="C958" s="164" t="s">
        <v>1220</v>
      </c>
      <c r="D958" s="165" t="s">
        <v>3123</v>
      </c>
      <c r="E958" s="166" t="s">
        <v>162</v>
      </c>
      <c r="F958" s="167">
        <v>1</v>
      </c>
    </row>
    <row r="959" spans="2:6" ht="26.25" x14ac:dyDescent="0.4">
      <c r="B959" s="52" t="s">
        <v>132</v>
      </c>
      <c r="C959" s="160" t="s">
        <v>1220</v>
      </c>
      <c r="D959" s="161" t="s">
        <v>3073</v>
      </c>
      <c r="E959" s="162" t="s">
        <v>162</v>
      </c>
      <c r="F959" s="168">
        <v>1</v>
      </c>
    </row>
    <row r="960" spans="2:6" ht="26.25" x14ac:dyDescent="0.4">
      <c r="B960" s="53" t="s">
        <v>195</v>
      </c>
      <c r="C960" s="164" t="s">
        <v>2116</v>
      </c>
      <c r="D960" s="165" t="s">
        <v>3136</v>
      </c>
      <c r="E960" s="166" t="s">
        <v>156</v>
      </c>
      <c r="F960" s="167">
        <v>1</v>
      </c>
    </row>
    <row r="961" spans="2:6" ht="26.25" x14ac:dyDescent="0.4">
      <c r="B961" s="52" t="s">
        <v>361</v>
      </c>
      <c r="C961" s="160" t="s">
        <v>1251</v>
      </c>
      <c r="D961" s="161" t="s">
        <v>3136</v>
      </c>
      <c r="E961" s="162" t="s">
        <v>156</v>
      </c>
      <c r="F961" s="168">
        <v>1</v>
      </c>
    </row>
    <row r="962" spans="2:6" ht="26.25" x14ac:dyDescent="0.4">
      <c r="B962" s="53" t="s">
        <v>132</v>
      </c>
      <c r="C962" s="164" t="s">
        <v>2117</v>
      </c>
      <c r="D962" s="165" t="s">
        <v>3137</v>
      </c>
      <c r="E962" s="166" t="s">
        <v>156</v>
      </c>
      <c r="F962" s="167">
        <v>2</v>
      </c>
    </row>
    <row r="963" spans="2:6" ht="26.25" x14ac:dyDescent="0.4">
      <c r="B963" s="52" t="s">
        <v>208</v>
      </c>
      <c r="C963" s="160" t="s">
        <v>2118</v>
      </c>
      <c r="D963" s="161" t="s">
        <v>3137</v>
      </c>
      <c r="E963" s="162" t="s">
        <v>158</v>
      </c>
      <c r="F963" s="168">
        <v>1</v>
      </c>
    </row>
    <row r="964" spans="2:6" ht="26.25" x14ac:dyDescent="0.4">
      <c r="B964" s="53" t="s">
        <v>128</v>
      </c>
      <c r="C964" s="164" t="s">
        <v>2119</v>
      </c>
      <c r="D964" s="165" t="s">
        <v>3137</v>
      </c>
      <c r="E964" s="166" t="s">
        <v>158</v>
      </c>
      <c r="F964" s="167">
        <v>1</v>
      </c>
    </row>
    <row r="965" spans="2:6" ht="26.25" x14ac:dyDescent="0.4">
      <c r="B965" s="52" t="s">
        <v>521</v>
      </c>
      <c r="C965" s="160" t="s">
        <v>2120</v>
      </c>
      <c r="D965" s="161" t="s">
        <v>3137</v>
      </c>
      <c r="E965" s="162" t="s">
        <v>156</v>
      </c>
      <c r="F965" s="168">
        <v>1</v>
      </c>
    </row>
    <row r="966" spans="2:6" ht="26.25" x14ac:dyDescent="0.4">
      <c r="B966" s="53" t="s">
        <v>207</v>
      </c>
      <c r="C966" s="164" t="s">
        <v>2121</v>
      </c>
      <c r="D966" s="165" t="s">
        <v>3137</v>
      </c>
      <c r="E966" s="166" t="s">
        <v>156</v>
      </c>
      <c r="F966" s="167">
        <v>1</v>
      </c>
    </row>
    <row r="967" spans="2:6" ht="26.25" x14ac:dyDescent="0.4">
      <c r="B967" s="52" t="s">
        <v>439</v>
      </c>
      <c r="C967" s="160" t="s">
        <v>2122</v>
      </c>
      <c r="D967" s="161" t="s">
        <v>3132</v>
      </c>
      <c r="E967" s="162" t="s">
        <v>156</v>
      </c>
      <c r="F967" s="168">
        <v>1</v>
      </c>
    </row>
    <row r="968" spans="2:6" ht="26.25" x14ac:dyDescent="0.4">
      <c r="B968" s="53" t="s">
        <v>442</v>
      </c>
      <c r="C968" s="164" t="s">
        <v>2123</v>
      </c>
      <c r="D968" s="165" t="s">
        <v>3138</v>
      </c>
      <c r="E968" s="166" t="s">
        <v>158</v>
      </c>
      <c r="F968" s="167">
        <v>1</v>
      </c>
    </row>
    <row r="969" spans="2:6" ht="26.25" x14ac:dyDescent="0.4">
      <c r="B969" s="52" t="s">
        <v>55</v>
      </c>
      <c r="C969" s="160" t="s">
        <v>2124</v>
      </c>
      <c r="D969" s="161" t="s">
        <v>3139</v>
      </c>
      <c r="E969" s="162" t="s">
        <v>156</v>
      </c>
      <c r="F969" s="168">
        <v>1</v>
      </c>
    </row>
    <row r="970" spans="2:6" ht="26.25" x14ac:dyDescent="0.4">
      <c r="B970" s="53" t="s">
        <v>196</v>
      </c>
      <c r="C970" s="164" t="s">
        <v>2125</v>
      </c>
      <c r="D970" s="165" t="s">
        <v>3139</v>
      </c>
      <c r="E970" s="166" t="s">
        <v>156</v>
      </c>
      <c r="F970" s="167">
        <v>1</v>
      </c>
    </row>
    <row r="971" spans="2:6" ht="26.25" x14ac:dyDescent="0.4">
      <c r="B971" s="52" t="s">
        <v>21</v>
      </c>
      <c r="C971" s="160" t="s">
        <v>1342</v>
      </c>
      <c r="D971" s="161" t="s">
        <v>3139</v>
      </c>
      <c r="E971" s="162" t="s">
        <v>161</v>
      </c>
      <c r="F971" s="168">
        <v>1</v>
      </c>
    </row>
    <row r="972" spans="2:6" ht="26.25" x14ac:dyDescent="0.4">
      <c r="B972" s="53" t="s">
        <v>129</v>
      </c>
      <c r="C972" s="164" t="s">
        <v>2126</v>
      </c>
      <c r="D972" s="165" t="s">
        <v>3140</v>
      </c>
      <c r="E972" s="166" t="s">
        <v>156</v>
      </c>
      <c r="F972" s="167">
        <v>1</v>
      </c>
    </row>
    <row r="973" spans="2:6" ht="26.25" x14ac:dyDescent="0.4">
      <c r="B973" s="52" t="s">
        <v>128</v>
      </c>
      <c r="C973" s="160" t="s">
        <v>2127</v>
      </c>
      <c r="D973" s="161" t="s">
        <v>3140</v>
      </c>
      <c r="E973" s="162" t="s">
        <v>160</v>
      </c>
      <c r="F973" s="168">
        <v>1</v>
      </c>
    </row>
    <row r="974" spans="2:6" ht="26.25" x14ac:dyDescent="0.4">
      <c r="B974" s="53" t="s">
        <v>204</v>
      </c>
      <c r="C974" s="164" t="s">
        <v>2128</v>
      </c>
      <c r="D974" s="165" t="s">
        <v>3140</v>
      </c>
      <c r="E974" s="166" t="s">
        <v>159</v>
      </c>
      <c r="F974" s="167">
        <v>1</v>
      </c>
    </row>
    <row r="975" spans="2:6" ht="26.25" x14ac:dyDescent="0.4">
      <c r="B975" s="52" t="s">
        <v>130</v>
      </c>
      <c r="C975" s="160" t="s">
        <v>2129</v>
      </c>
      <c r="D975" s="161" t="s">
        <v>3139</v>
      </c>
      <c r="E975" s="162" t="s">
        <v>1198</v>
      </c>
      <c r="F975" s="168">
        <v>1</v>
      </c>
    </row>
    <row r="976" spans="2:6" ht="26.25" x14ac:dyDescent="0.4">
      <c r="B976" s="53" t="s">
        <v>205</v>
      </c>
      <c r="C976" s="164" t="s">
        <v>2130</v>
      </c>
      <c r="D976" s="165" t="s">
        <v>3108</v>
      </c>
      <c r="E976" s="166" t="s">
        <v>156</v>
      </c>
      <c r="F976" s="167">
        <v>1</v>
      </c>
    </row>
    <row r="977" spans="2:6" ht="26.25" x14ac:dyDescent="0.4">
      <c r="B977" s="52" t="s">
        <v>131</v>
      </c>
      <c r="C977" s="160" t="s">
        <v>2131</v>
      </c>
      <c r="D977" s="161" t="s">
        <v>3104</v>
      </c>
      <c r="E977" s="162" t="s">
        <v>156</v>
      </c>
      <c r="F977" s="168">
        <v>1</v>
      </c>
    </row>
    <row r="978" spans="2:6" ht="26.25" x14ac:dyDescent="0.4">
      <c r="B978" s="53" t="s">
        <v>388</v>
      </c>
      <c r="C978" s="164" t="s">
        <v>2132</v>
      </c>
      <c r="D978" s="165" t="s">
        <v>3104</v>
      </c>
      <c r="E978" s="166" t="s">
        <v>157</v>
      </c>
      <c r="F978" s="167">
        <v>1</v>
      </c>
    </row>
    <row r="979" spans="2:6" ht="26.25" x14ac:dyDescent="0.4">
      <c r="B979" s="52" t="s">
        <v>125</v>
      </c>
      <c r="C979" s="160" t="s">
        <v>2133</v>
      </c>
      <c r="D979" s="161" t="s">
        <v>3139</v>
      </c>
      <c r="E979" s="162" t="s">
        <v>1198</v>
      </c>
      <c r="F979" s="168">
        <v>1</v>
      </c>
    </row>
    <row r="980" spans="2:6" ht="26.25" x14ac:dyDescent="0.4">
      <c r="B980" s="53" t="s">
        <v>133</v>
      </c>
      <c r="C980" s="164" t="s">
        <v>1268</v>
      </c>
      <c r="D980" s="165" t="s">
        <v>3135</v>
      </c>
      <c r="E980" s="166" t="s">
        <v>156</v>
      </c>
      <c r="F980" s="167">
        <v>1</v>
      </c>
    </row>
    <row r="981" spans="2:6" ht="26.25" x14ac:dyDescent="0.4">
      <c r="B981" s="52" t="s">
        <v>193</v>
      </c>
      <c r="C981" s="160" t="s">
        <v>2134</v>
      </c>
      <c r="D981" s="161" t="s">
        <v>3141</v>
      </c>
      <c r="E981" s="162" t="s">
        <v>156</v>
      </c>
      <c r="F981" s="168">
        <v>1</v>
      </c>
    </row>
    <row r="982" spans="2:6" ht="26.25" x14ac:dyDescent="0.4">
      <c r="B982" s="53" t="s">
        <v>52</v>
      </c>
      <c r="C982" s="164" t="s">
        <v>2135</v>
      </c>
      <c r="D982" s="165" t="s">
        <v>3142</v>
      </c>
      <c r="E982" s="166" t="s">
        <v>159</v>
      </c>
      <c r="F982" s="167">
        <v>1</v>
      </c>
    </row>
    <row r="983" spans="2:6" ht="26.25" x14ac:dyDescent="0.4">
      <c r="B983" s="52" t="s">
        <v>429</v>
      </c>
      <c r="C983" s="160" t="s">
        <v>2136</v>
      </c>
      <c r="D983" s="161" t="s">
        <v>3139</v>
      </c>
      <c r="E983" s="162" t="s">
        <v>1198</v>
      </c>
      <c r="F983" s="168">
        <v>1</v>
      </c>
    </row>
    <row r="984" spans="2:6" ht="26.25" x14ac:dyDescent="0.4">
      <c r="B984" s="53" t="s">
        <v>239</v>
      </c>
      <c r="C984" s="164" t="s">
        <v>2137</v>
      </c>
      <c r="D984" s="165" t="s">
        <v>3139</v>
      </c>
      <c r="E984" s="166" t="s">
        <v>156</v>
      </c>
      <c r="F984" s="167">
        <v>1</v>
      </c>
    </row>
    <row r="985" spans="2:6" ht="26.25" x14ac:dyDescent="0.4">
      <c r="B985" s="52" t="s">
        <v>31</v>
      </c>
      <c r="C985" s="160" t="s">
        <v>2138</v>
      </c>
      <c r="D985" s="161" t="s">
        <v>3141</v>
      </c>
      <c r="E985" s="162" t="s">
        <v>156</v>
      </c>
      <c r="F985" s="168">
        <v>1</v>
      </c>
    </row>
    <row r="986" spans="2:6" ht="26.25" x14ac:dyDescent="0.4">
      <c r="B986" s="53" t="s">
        <v>175</v>
      </c>
      <c r="C986" s="164" t="s">
        <v>1262</v>
      </c>
      <c r="D986" s="165" t="s">
        <v>3143</v>
      </c>
      <c r="E986" s="166" t="s">
        <v>161</v>
      </c>
      <c r="F986" s="167">
        <v>1</v>
      </c>
    </row>
    <row r="987" spans="2:6" ht="26.25" x14ac:dyDescent="0.4">
      <c r="B987" s="52" t="s">
        <v>121</v>
      </c>
      <c r="C987" s="160" t="s">
        <v>2139</v>
      </c>
      <c r="D987" s="161" t="s">
        <v>3143</v>
      </c>
      <c r="E987" s="162" t="s">
        <v>156</v>
      </c>
      <c r="F987" s="168">
        <v>1</v>
      </c>
    </row>
    <row r="988" spans="2:6" ht="26.25" x14ac:dyDescent="0.4">
      <c r="B988" s="53" t="s">
        <v>129</v>
      </c>
      <c r="C988" s="164" t="s">
        <v>2140</v>
      </c>
      <c r="D988" s="165" t="s">
        <v>3144</v>
      </c>
      <c r="E988" s="166" t="s">
        <v>158</v>
      </c>
      <c r="F988" s="167">
        <v>1</v>
      </c>
    </row>
    <row r="989" spans="2:6" ht="26.25" x14ac:dyDescent="0.4">
      <c r="B989" s="52" t="s">
        <v>447</v>
      </c>
      <c r="C989" s="160" t="s">
        <v>2141</v>
      </c>
      <c r="D989" s="161" t="s">
        <v>3144</v>
      </c>
      <c r="E989" s="162" t="s">
        <v>156</v>
      </c>
      <c r="F989" s="168">
        <v>1</v>
      </c>
    </row>
    <row r="990" spans="2:6" ht="26.25" x14ac:dyDescent="0.4">
      <c r="B990" s="53" t="s">
        <v>148</v>
      </c>
      <c r="C990" s="164" t="s">
        <v>2142</v>
      </c>
      <c r="D990" s="165" t="s">
        <v>3145</v>
      </c>
      <c r="E990" s="166" t="s">
        <v>156</v>
      </c>
      <c r="F990" s="167">
        <v>1</v>
      </c>
    </row>
    <row r="991" spans="2:6" ht="26.25" x14ac:dyDescent="0.4">
      <c r="B991" s="52" t="s">
        <v>132</v>
      </c>
      <c r="C991" s="160" t="s">
        <v>2143</v>
      </c>
      <c r="D991" s="161" t="s">
        <v>3145</v>
      </c>
      <c r="E991" s="162" t="s">
        <v>156</v>
      </c>
      <c r="F991" s="168">
        <v>2</v>
      </c>
    </row>
    <row r="992" spans="2:6" ht="26.25" x14ac:dyDescent="0.4">
      <c r="B992" s="53" t="s">
        <v>78</v>
      </c>
      <c r="C992" s="164" t="s">
        <v>2144</v>
      </c>
      <c r="D992" s="165" t="s">
        <v>3145</v>
      </c>
      <c r="E992" s="166" t="s">
        <v>156</v>
      </c>
      <c r="F992" s="167">
        <v>2</v>
      </c>
    </row>
    <row r="993" spans="2:6" ht="26.25" x14ac:dyDescent="0.4">
      <c r="B993" s="52" t="s">
        <v>118</v>
      </c>
      <c r="C993" s="160" t="s">
        <v>2145</v>
      </c>
      <c r="D993" s="161" t="s">
        <v>3146</v>
      </c>
      <c r="E993" s="162" t="s">
        <v>159</v>
      </c>
      <c r="F993" s="168">
        <v>1</v>
      </c>
    </row>
    <row r="994" spans="2:6" ht="26.25" x14ac:dyDescent="0.4">
      <c r="B994" s="53" t="s">
        <v>1064</v>
      </c>
      <c r="C994" s="164" t="s">
        <v>2146</v>
      </c>
      <c r="D994" s="165" t="s">
        <v>3130</v>
      </c>
      <c r="E994" s="166" t="s">
        <v>156</v>
      </c>
      <c r="F994" s="167">
        <v>1</v>
      </c>
    </row>
    <row r="995" spans="2:6" ht="26.25" x14ac:dyDescent="0.4">
      <c r="B995" s="52" t="s">
        <v>195</v>
      </c>
      <c r="C995" s="160" t="s">
        <v>2147</v>
      </c>
      <c r="D995" s="161" t="s">
        <v>3140</v>
      </c>
      <c r="E995" s="162" t="s">
        <v>161</v>
      </c>
      <c r="F995" s="168">
        <v>1</v>
      </c>
    </row>
    <row r="996" spans="2:6" ht="26.25" x14ac:dyDescent="0.4">
      <c r="B996" s="53" t="s">
        <v>116</v>
      </c>
      <c r="C996" s="164" t="s">
        <v>2148</v>
      </c>
      <c r="D996" s="165" t="s">
        <v>3141</v>
      </c>
      <c r="E996" s="166" t="s">
        <v>156</v>
      </c>
      <c r="F996" s="167">
        <v>1</v>
      </c>
    </row>
    <row r="997" spans="2:6" ht="26.25" x14ac:dyDescent="0.4">
      <c r="B997" s="52" t="s">
        <v>450</v>
      </c>
      <c r="C997" s="160" t="s">
        <v>2149</v>
      </c>
      <c r="D997" s="161" t="s">
        <v>3144</v>
      </c>
      <c r="E997" s="162" t="s">
        <v>1198</v>
      </c>
      <c r="F997" s="168">
        <v>1</v>
      </c>
    </row>
    <row r="998" spans="2:6" ht="26.25" x14ac:dyDescent="0.4">
      <c r="B998" s="53" t="s">
        <v>193</v>
      </c>
      <c r="C998" s="164" t="s">
        <v>2150</v>
      </c>
      <c r="D998" s="165" t="s">
        <v>3144</v>
      </c>
      <c r="E998" s="166" t="s">
        <v>159</v>
      </c>
      <c r="F998" s="167">
        <v>1</v>
      </c>
    </row>
    <row r="999" spans="2:6" ht="26.25" x14ac:dyDescent="0.4">
      <c r="B999" s="52" t="s">
        <v>174</v>
      </c>
      <c r="C999" s="160" t="s">
        <v>2151</v>
      </c>
      <c r="D999" s="161" t="s">
        <v>3140</v>
      </c>
      <c r="E999" s="162" t="s">
        <v>159</v>
      </c>
      <c r="F999" s="168">
        <v>1</v>
      </c>
    </row>
    <row r="1000" spans="2:6" ht="26.25" x14ac:dyDescent="0.4">
      <c r="B1000" s="53" t="s">
        <v>128</v>
      </c>
      <c r="C1000" s="164" t="s">
        <v>2152</v>
      </c>
      <c r="D1000" s="165" t="s">
        <v>3145</v>
      </c>
      <c r="E1000" s="166" t="s">
        <v>158</v>
      </c>
      <c r="F1000" s="167">
        <v>1</v>
      </c>
    </row>
    <row r="1001" spans="2:6" ht="26.25" x14ac:dyDescent="0.4">
      <c r="B1001" s="52" t="s">
        <v>129</v>
      </c>
      <c r="C1001" s="160" t="s">
        <v>2153</v>
      </c>
      <c r="D1001" s="161" t="s">
        <v>3147</v>
      </c>
      <c r="E1001" s="162" t="s">
        <v>160</v>
      </c>
      <c r="F1001" s="168">
        <v>1</v>
      </c>
    </row>
    <row r="1002" spans="2:6" ht="26.25" x14ac:dyDescent="0.4">
      <c r="B1002" s="53" t="s">
        <v>369</v>
      </c>
      <c r="C1002" s="164" t="s">
        <v>2154</v>
      </c>
      <c r="D1002" s="165" t="s">
        <v>3147</v>
      </c>
      <c r="E1002" s="166" t="s">
        <v>158</v>
      </c>
      <c r="F1002" s="167">
        <v>1</v>
      </c>
    </row>
    <row r="1003" spans="2:6" ht="26.25" x14ac:dyDescent="0.4">
      <c r="B1003" s="52" t="s">
        <v>134</v>
      </c>
      <c r="C1003" s="160" t="s">
        <v>2155</v>
      </c>
      <c r="D1003" s="161" t="s">
        <v>3146</v>
      </c>
      <c r="E1003" s="162" t="s">
        <v>158</v>
      </c>
      <c r="F1003" s="168">
        <v>1</v>
      </c>
    </row>
    <row r="1004" spans="2:6" ht="26.25" x14ac:dyDescent="0.4">
      <c r="B1004" s="53" t="s">
        <v>129</v>
      </c>
      <c r="C1004" s="164" t="s">
        <v>2156</v>
      </c>
      <c r="D1004" s="165" t="s">
        <v>3146</v>
      </c>
      <c r="E1004" s="166" t="s">
        <v>156</v>
      </c>
      <c r="F1004" s="167">
        <v>1</v>
      </c>
    </row>
    <row r="1005" spans="2:6" ht="26.25" x14ac:dyDescent="0.4">
      <c r="B1005" s="52" t="s">
        <v>128</v>
      </c>
      <c r="C1005" s="160" t="s">
        <v>2157</v>
      </c>
      <c r="D1005" s="161" t="s">
        <v>3146</v>
      </c>
      <c r="E1005" s="162" t="s">
        <v>1198</v>
      </c>
      <c r="F1005" s="168">
        <v>1</v>
      </c>
    </row>
    <row r="1006" spans="2:6" ht="26.25" x14ac:dyDescent="0.4">
      <c r="B1006" s="53" t="s">
        <v>310</v>
      </c>
      <c r="C1006" s="164" t="s">
        <v>2158</v>
      </c>
      <c r="D1006" s="165" t="s">
        <v>3146</v>
      </c>
      <c r="E1006" s="166" t="s">
        <v>156</v>
      </c>
      <c r="F1006" s="167">
        <v>4</v>
      </c>
    </row>
    <row r="1007" spans="2:6" ht="26.25" x14ac:dyDescent="0.4">
      <c r="B1007" s="52" t="s">
        <v>310</v>
      </c>
      <c r="C1007" s="160" t="s">
        <v>2158</v>
      </c>
      <c r="D1007" s="161" t="s">
        <v>3146</v>
      </c>
      <c r="E1007" s="162" t="s">
        <v>156</v>
      </c>
      <c r="F1007" s="168">
        <v>0</v>
      </c>
    </row>
    <row r="1008" spans="2:6" ht="26.25" x14ac:dyDescent="0.4">
      <c r="B1008" s="53" t="s">
        <v>128</v>
      </c>
      <c r="C1008" s="164" t="s">
        <v>2159</v>
      </c>
      <c r="D1008" s="165" t="s">
        <v>3147</v>
      </c>
      <c r="E1008" s="166" t="s">
        <v>159</v>
      </c>
      <c r="F1008" s="167">
        <v>1</v>
      </c>
    </row>
    <row r="1009" spans="2:6" ht="26.25" x14ac:dyDescent="0.4">
      <c r="B1009" s="52" t="s">
        <v>239</v>
      </c>
      <c r="C1009" s="160" t="s">
        <v>2160</v>
      </c>
      <c r="D1009" s="161" t="s">
        <v>3147</v>
      </c>
      <c r="E1009" s="162" t="s">
        <v>156</v>
      </c>
      <c r="F1009" s="168">
        <v>1</v>
      </c>
    </row>
    <row r="1010" spans="2:6" ht="26.25" x14ac:dyDescent="0.4">
      <c r="B1010" s="53" t="s">
        <v>199</v>
      </c>
      <c r="C1010" s="164" t="s">
        <v>2161</v>
      </c>
      <c r="D1010" s="165" t="s">
        <v>3147</v>
      </c>
      <c r="E1010" s="166" t="s">
        <v>158</v>
      </c>
      <c r="F1010" s="167">
        <v>1</v>
      </c>
    </row>
    <row r="1011" spans="2:6" ht="26.25" x14ac:dyDescent="0.4">
      <c r="B1011" s="52" t="s">
        <v>112</v>
      </c>
      <c r="C1011" s="160" t="s">
        <v>2162</v>
      </c>
      <c r="D1011" s="161" t="s">
        <v>3148</v>
      </c>
      <c r="E1011" s="162" t="s">
        <v>156</v>
      </c>
      <c r="F1011" s="168">
        <v>5</v>
      </c>
    </row>
    <row r="1012" spans="2:6" ht="26.25" x14ac:dyDescent="0.4">
      <c r="B1012" s="53" t="s">
        <v>128</v>
      </c>
      <c r="C1012" s="164" t="s">
        <v>2163</v>
      </c>
      <c r="D1012" s="165" t="s">
        <v>3148</v>
      </c>
      <c r="E1012" s="166" t="s">
        <v>158</v>
      </c>
      <c r="F1012" s="167">
        <v>1</v>
      </c>
    </row>
    <row r="1013" spans="2:6" ht="26.25" x14ac:dyDescent="0.4">
      <c r="B1013" s="52" t="s">
        <v>440</v>
      </c>
      <c r="C1013" s="160" t="s">
        <v>2164</v>
      </c>
      <c r="D1013" s="161" t="s">
        <v>3148</v>
      </c>
      <c r="E1013" s="162" t="s">
        <v>156</v>
      </c>
      <c r="F1013" s="168">
        <v>2</v>
      </c>
    </row>
    <row r="1014" spans="2:6" ht="26.25" x14ac:dyDescent="0.4">
      <c r="B1014" s="53" t="s">
        <v>38</v>
      </c>
      <c r="C1014" s="164" t="s">
        <v>2165</v>
      </c>
      <c r="D1014" s="165" t="s">
        <v>3148</v>
      </c>
      <c r="E1014" s="166" t="s">
        <v>156</v>
      </c>
      <c r="F1014" s="167">
        <v>2</v>
      </c>
    </row>
    <row r="1015" spans="2:6" ht="26.25" x14ac:dyDescent="0.4">
      <c r="B1015" s="52" t="s">
        <v>205</v>
      </c>
      <c r="C1015" s="160" t="s">
        <v>2166</v>
      </c>
      <c r="D1015" s="161" t="s">
        <v>3148</v>
      </c>
      <c r="E1015" s="162" t="s">
        <v>156</v>
      </c>
      <c r="F1015" s="168">
        <v>2</v>
      </c>
    </row>
    <row r="1016" spans="2:6" ht="26.25" x14ac:dyDescent="0.4">
      <c r="B1016" s="53" t="s">
        <v>366</v>
      </c>
      <c r="C1016" s="164" t="s">
        <v>2167</v>
      </c>
      <c r="D1016" s="165" t="s">
        <v>3148</v>
      </c>
      <c r="E1016" s="166" t="s">
        <v>156</v>
      </c>
      <c r="F1016" s="167">
        <v>1</v>
      </c>
    </row>
    <row r="1017" spans="2:6" ht="26.25" x14ac:dyDescent="0.4">
      <c r="B1017" s="52" t="s">
        <v>59</v>
      </c>
      <c r="C1017" s="160" t="s">
        <v>2168</v>
      </c>
      <c r="D1017" s="161" t="s">
        <v>3148</v>
      </c>
      <c r="E1017" s="162" t="s">
        <v>161</v>
      </c>
      <c r="F1017" s="168">
        <v>1</v>
      </c>
    </row>
    <row r="1018" spans="2:6" ht="26.25" x14ac:dyDescent="0.4">
      <c r="B1018" s="53" t="s">
        <v>95</v>
      </c>
      <c r="C1018" s="164" t="s">
        <v>2169</v>
      </c>
      <c r="D1018" s="165" t="s">
        <v>3148</v>
      </c>
      <c r="E1018" s="166" t="s">
        <v>156</v>
      </c>
      <c r="F1018" s="167">
        <v>1</v>
      </c>
    </row>
    <row r="1019" spans="2:6" ht="26.25" x14ac:dyDescent="0.4">
      <c r="B1019" s="52" t="s">
        <v>207</v>
      </c>
      <c r="C1019" s="160" t="s">
        <v>2170</v>
      </c>
      <c r="D1019" s="161" t="s">
        <v>3148</v>
      </c>
      <c r="E1019" s="162" t="s">
        <v>158</v>
      </c>
      <c r="F1019" s="168">
        <v>1</v>
      </c>
    </row>
    <row r="1020" spans="2:6" ht="26.25" x14ac:dyDescent="0.4">
      <c r="B1020" s="53" t="s">
        <v>198</v>
      </c>
      <c r="C1020" s="164" t="s">
        <v>1461</v>
      </c>
      <c r="D1020" s="165" t="s">
        <v>3149</v>
      </c>
      <c r="E1020" s="166" t="s">
        <v>156</v>
      </c>
      <c r="F1020" s="167">
        <v>1</v>
      </c>
    </row>
    <row r="1021" spans="2:6" ht="26.25" x14ac:dyDescent="0.4">
      <c r="B1021" s="52" t="s">
        <v>470</v>
      </c>
      <c r="C1021" s="160" t="s">
        <v>2171</v>
      </c>
      <c r="D1021" s="161" t="s">
        <v>3147</v>
      </c>
      <c r="E1021" s="162" t="s">
        <v>1198</v>
      </c>
      <c r="F1021" s="168">
        <v>1</v>
      </c>
    </row>
    <row r="1022" spans="2:6" ht="26.25" x14ac:dyDescent="0.4">
      <c r="B1022" s="53" t="s">
        <v>371</v>
      </c>
      <c r="C1022" s="164" t="s">
        <v>2172</v>
      </c>
      <c r="D1022" s="165" t="s">
        <v>3139</v>
      </c>
      <c r="E1022" s="166" t="s">
        <v>156</v>
      </c>
      <c r="F1022" s="167">
        <v>1</v>
      </c>
    </row>
    <row r="1023" spans="2:6" ht="26.25" x14ac:dyDescent="0.4">
      <c r="B1023" s="52" t="s">
        <v>131</v>
      </c>
      <c r="C1023" s="160" t="s">
        <v>2173</v>
      </c>
      <c r="D1023" s="161" t="s">
        <v>3138</v>
      </c>
      <c r="E1023" s="162" t="s">
        <v>158</v>
      </c>
      <c r="F1023" s="168">
        <v>1</v>
      </c>
    </row>
    <row r="1024" spans="2:6" ht="26.25" x14ac:dyDescent="0.4">
      <c r="B1024" s="53" t="s">
        <v>365</v>
      </c>
      <c r="C1024" s="164" t="s">
        <v>2174</v>
      </c>
      <c r="D1024" s="165" t="s">
        <v>3143</v>
      </c>
      <c r="E1024" s="166" t="s">
        <v>158</v>
      </c>
      <c r="F1024" s="167">
        <v>1</v>
      </c>
    </row>
    <row r="1025" spans="2:6" ht="26.25" x14ac:dyDescent="0.4">
      <c r="B1025" s="52" t="s">
        <v>191</v>
      </c>
      <c r="C1025" s="160" t="s">
        <v>2175</v>
      </c>
      <c r="D1025" s="161" t="s">
        <v>3148</v>
      </c>
      <c r="E1025" s="162" t="s">
        <v>159</v>
      </c>
      <c r="F1025" s="168">
        <v>1</v>
      </c>
    </row>
    <row r="1026" spans="2:6" ht="26.25" x14ac:dyDescent="0.4">
      <c r="B1026" s="53" t="s">
        <v>337</v>
      </c>
      <c r="C1026" s="164" t="s">
        <v>2176</v>
      </c>
      <c r="D1026" s="165" t="s">
        <v>3149</v>
      </c>
      <c r="E1026" s="166" t="s">
        <v>156</v>
      </c>
      <c r="F1026" s="167">
        <v>3</v>
      </c>
    </row>
    <row r="1027" spans="2:6" ht="26.25" x14ac:dyDescent="0.4">
      <c r="B1027" s="52" t="s">
        <v>130</v>
      </c>
      <c r="C1027" s="160" t="s">
        <v>2177</v>
      </c>
      <c r="D1027" s="161" t="s">
        <v>3150</v>
      </c>
      <c r="E1027" s="162" t="s">
        <v>156</v>
      </c>
      <c r="F1027" s="168">
        <v>1</v>
      </c>
    </row>
    <row r="1028" spans="2:6" ht="26.25" x14ac:dyDescent="0.4">
      <c r="B1028" s="53" t="s">
        <v>439</v>
      </c>
      <c r="C1028" s="164" t="s">
        <v>2178</v>
      </c>
      <c r="D1028" s="165" t="s">
        <v>3138</v>
      </c>
      <c r="E1028" s="166" t="s">
        <v>156</v>
      </c>
      <c r="F1028" s="167">
        <v>1</v>
      </c>
    </row>
    <row r="1029" spans="2:6" ht="26.25" x14ac:dyDescent="0.4">
      <c r="B1029" s="52" t="s">
        <v>455</v>
      </c>
      <c r="C1029" s="160" t="s">
        <v>2179</v>
      </c>
      <c r="D1029" s="161" t="s">
        <v>3147</v>
      </c>
      <c r="E1029" s="162" t="s">
        <v>158</v>
      </c>
      <c r="F1029" s="168">
        <v>1</v>
      </c>
    </row>
    <row r="1030" spans="2:6" ht="26.25" x14ac:dyDescent="0.4">
      <c r="B1030" s="53" t="s">
        <v>196</v>
      </c>
      <c r="C1030" s="164" t="s">
        <v>2180</v>
      </c>
      <c r="D1030" s="165" t="s">
        <v>3127</v>
      </c>
      <c r="E1030" s="166" t="s">
        <v>157</v>
      </c>
      <c r="F1030" s="167">
        <v>1</v>
      </c>
    </row>
    <row r="1031" spans="2:6" ht="26.25" x14ac:dyDescent="0.4">
      <c r="B1031" s="52" t="s">
        <v>499</v>
      </c>
      <c r="C1031" s="160" t="s">
        <v>2181</v>
      </c>
      <c r="D1031" s="161" t="s">
        <v>3149</v>
      </c>
      <c r="E1031" s="162" t="s">
        <v>156</v>
      </c>
      <c r="F1031" s="168">
        <v>1</v>
      </c>
    </row>
    <row r="1032" spans="2:6" ht="26.25" x14ac:dyDescent="0.4">
      <c r="B1032" s="53" t="s">
        <v>206</v>
      </c>
      <c r="C1032" s="164" t="s">
        <v>2182</v>
      </c>
      <c r="D1032" s="165" t="s">
        <v>3151</v>
      </c>
      <c r="E1032" s="166" t="s">
        <v>159</v>
      </c>
      <c r="F1032" s="167">
        <v>1</v>
      </c>
    </row>
    <row r="1033" spans="2:6" ht="26.25" x14ac:dyDescent="0.4">
      <c r="B1033" s="52" t="s">
        <v>118</v>
      </c>
      <c r="C1033" s="160" t="s">
        <v>2183</v>
      </c>
      <c r="D1033" s="161" t="s">
        <v>3151</v>
      </c>
      <c r="E1033" s="162" t="s">
        <v>158</v>
      </c>
      <c r="F1033" s="168">
        <v>1</v>
      </c>
    </row>
    <row r="1034" spans="2:6" ht="26.25" x14ac:dyDescent="0.4">
      <c r="B1034" s="53" t="s">
        <v>298</v>
      </c>
      <c r="C1034" s="164" t="s">
        <v>2184</v>
      </c>
      <c r="D1034" s="165" t="s">
        <v>3152</v>
      </c>
      <c r="E1034" s="166" t="s">
        <v>1198</v>
      </c>
      <c r="F1034" s="167">
        <v>1</v>
      </c>
    </row>
    <row r="1035" spans="2:6" ht="26.25" x14ac:dyDescent="0.4">
      <c r="B1035" s="52" t="s">
        <v>371</v>
      </c>
      <c r="C1035" s="160" t="s">
        <v>2185</v>
      </c>
      <c r="D1035" s="161" t="s">
        <v>3153</v>
      </c>
      <c r="E1035" s="162" t="s">
        <v>158</v>
      </c>
      <c r="F1035" s="168">
        <v>1</v>
      </c>
    </row>
    <row r="1036" spans="2:6" ht="26.25" x14ac:dyDescent="0.4">
      <c r="B1036" s="53" t="s">
        <v>203</v>
      </c>
      <c r="C1036" s="164" t="s">
        <v>2186</v>
      </c>
      <c r="D1036" s="165" t="s">
        <v>3152</v>
      </c>
      <c r="E1036" s="166" t="s">
        <v>156</v>
      </c>
      <c r="F1036" s="167">
        <v>1</v>
      </c>
    </row>
    <row r="1037" spans="2:6" ht="26.25" x14ac:dyDescent="0.4">
      <c r="B1037" s="52" t="s">
        <v>375</v>
      </c>
      <c r="C1037" s="160" t="s">
        <v>2187</v>
      </c>
      <c r="D1037" s="161" t="s">
        <v>3152</v>
      </c>
      <c r="E1037" s="162" t="s">
        <v>158</v>
      </c>
      <c r="F1037" s="168">
        <v>1</v>
      </c>
    </row>
    <row r="1038" spans="2:6" ht="26.25" x14ac:dyDescent="0.4">
      <c r="B1038" s="53" t="s">
        <v>476</v>
      </c>
      <c r="C1038" s="164" t="s">
        <v>2188</v>
      </c>
      <c r="D1038" s="165" t="s">
        <v>3152</v>
      </c>
      <c r="E1038" s="166" t="s">
        <v>158</v>
      </c>
      <c r="F1038" s="167">
        <v>1</v>
      </c>
    </row>
    <row r="1039" spans="2:6" ht="26.25" x14ac:dyDescent="0.4">
      <c r="B1039" s="52" t="s">
        <v>464</v>
      </c>
      <c r="C1039" s="160" t="s">
        <v>2189</v>
      </c>
      <c r="D1039" s="161" t="s">
        <v>3154</v>
      </c>
      <c r="E1039" s="162" t="s">
        <v>161</v>
      </c>
      <c r="F1039" s="168">
        <v>2</v>
      </c>
    </row>
    <row r="1040" spans="2:6" ht="26.25" x14ac:dyDescent="0.4">
      <c r="B1040" s="53" t="s">
        <v>466</v>
      </c>
      <c r="C1040" s="164" t="s">
        <v>2190</v>
      </c>
      <c r="D1040" s="165" t="s">
        <v>3154</v>
      </c>
      <c r="E1040" s="166" t="s">
        <v>156</v>
      </c>
      <c r="F1040" s="167">
        <v>1</v>
      </c>
    </row>
    <row r="1041" spans="2:6" ht="26.25" x14ac:dyDescent="0.4">
      <c r="B1041" s="52" t="s">
        <v>370</v>
      </c>
      <c r="C1041" s="160" t="s">
        <v>2191</v>
      </c>
      <c r="D1041" s="161" t="s">
        <v>3154</v>
      </c>
      <c r="E1041" s="162" t="s">
        <v>159</v>
      </c>
      <c r="F1041" s="168">
        <v>1</v>
      </c>
    </row>
    <row r="1042" spans="2:6" ht="26.25" x14ac:dyDescent="0.4">
      <c r="B1042" s="53" t="s">
        <v>131</v>
      </c>
      <c r="C1042" s="164" t="s">
        <v>2192</v>
      </c>
      <c r="D1042" s="165" t="s">
        <v>3154</v>
      </c>
      <c r="E1042" s="166" t="s">
        <v>158</v>
      </c>
      <c r="F1042" s="167">
        <v>1</v>
      </c>
    </row>
    <row r="1043" spans="2:6" ht="26.25" x14ac:dyDescent="0.4">
      <c r="B1043" s="52" t="s">
        <v>200</v>
      </c>
      <c r="C1043" s="160" t="s">
        <v>2193</v>
      </c>
      <c r="D1043" s="161" t="s">
        <v>3152</v>
      </c>
      <c r="E1043" s="162" t="s">
        <v>158</v>
      </c>
      <c r="F1043" s="168">
        <v>1</v>
      </c>
    </row>
    <row r="1044" spans="2:6" ht="26.25" x14ac:dyDescent="0.4">
      <c r="B1044" s="53" t="s">
        <v>119</v>
      </c>
      <c r="C1044" s="164" t="s">
        <v>2194</v>
      </c>
      <c r="D1044" s="165" t="s">
        <v>3154</v>
      </c>
      <c r="E1044" s="166" t="s">
        <v>156</v>
      </c>
      <c r="F1044" s="167">
        <v>2</v>
      </c>
    </row>
    <row r="1045" spans="2:6" ht="26.25" x14ac:dyDescent="0.4">
      <c r="B1045" s="52" t="s">
        <v>348</v>
      </c>
      <c r="C1045" s="160" t="s">
        <v>2195</v>
      </c>
      <c r="D1045" s="161" t="s">
        <v>3153</v>
      </c>
      <c r="E1045" s="162" t="s">
        <v>156</v>
      </c>
      <c r="F1045" s="168">
        <v>1</v>
      </c>
    </row>
    <row r="1046" spans="2:6" ht="26.25" x14ac:dyDescent="0.4">
      <c r="B1046" s="53" t="s">
        <v>465</v>
      </c>
      <c r="C1046" s="164" t="s">
        <v>2196</v>
      </c>
      <c r="D1046" s="165" t="s">
        <v>3153</v>
      </c>
      <c r="E1046" s="166" t="s">
        <v>156</v>
      </c>
      <c r="F1046" s="167">
        <v>1</v>
      </c>
    </row>
    <row r="1047" spans="2:6" ht="26.25" x14ac:dyDescent="0.4">
      <c r="B1047" s="52" t="s">
        <v>116</v>
      </c>
      <c r="C1047" s="160" t="s">
        <v>2197</v>
      </c>
      <c r="D1047" s="161" t="s">
        <v>3153</v>
      </c>
      <c r="E1047" s="162" t="s">
        <v>156</v>
      </c>
      <c r="F1047" s="168">
        <v>1</v>
      </c>
    </row>
    <row r="1048" spans="2:6" ht="26.25" x14ac:dyDescent="0.4">
      <c r="B1048" s="53" t="s">
        <v>192</v>
      </c>
      <c r="C1048" s="164" t="s">
        <v>2198</v>
      </c>
      <c r="D1048" s="165" t="s">
        <v>3153</v>
      </c>
      <c r="E1048" s="166" t="s">
        <v>156</v>
      </c>
      <c r="F1048" s="167">
        <v>1</v>
      </c>
    </row>
    <row r="1049" spans="2:6" ht="26.25" x14ac:dyDescent="0.4">
      <c r="B1049" s="52" t="s">
        <v>131</v>
      </c>
      <c r="C1049" s="160" t="s">
        <v>2199</v>
      </c>
      <c r="D1049" s="161" t="s">
        <v>3155</v>
      </c>
      <c r="E1049" s="162" t="s">
        <v>160</v>
      </c>
      <c r="F1049" s="168">
        <v>1</v>
      </c>
    </row>
    <row r="1050" spans="2:6" ht="26.25" x14ac:dyDescent="0.4">
      <c r="B1050" s="53" t="s">
        <v>77</v>
      </c>
      <c r="C1050" s="164" t="s">
        <v>2200</v>
      </c>
      <c r="D1050" s="165" t="s">
        <v>3152</v>
      </c>
      <c r="E1050" s="166" t="s">
        <v>157</v>
      </c>
      <c r="F1050" s="167">
        <v>1</v>
      </c>
    </row>
    <row r="1051" spans="2:6" ht="26.25" x14ac:dyDescent="0.4">
      <c r="B1051" s="52" t="s">
        <v>334</v>
      </c>
      <c r="C1051" s="160" t="s">
        <v>2201</v>
      </c>
      <c r="D1051" s="161" t="s">
        <v>3154</v>
      </c>
      <c r="E1051" s="162" t="s">
        <v>1198</v>
      </c>
      <c r="F1051" s="168">
        <v>1</v>
      </c>
    </row>
    <row r="1052" spans="2:6" ht="26.25" x14ac:dyDescent="0.4">
      <c r="B1052" s="53" t="s">
        <v>376</v>
      </c>
      <c r="C1052" s="164" t="s">
        <v>2202</v>
      </c>
      <c r="D1052" s="165" t="s">
        <v>3153</v>
      </c>
      <c r="E1052" s="166" t="s">
        <v>156</v>
      </c>
      <c r="F1052" s="167">
        <v>3</v>
      </c>
    </row>
    <row r="1053" spans="2:6" ht="26.25" x14ac:dyDescent="0.4">
      <c r="B1053" s="52" t="s">
        <v>436</v>
      </c>
      <c r="C1053" s="160" t="s">
        <v>2203</v>
      </c>
      <c r="D1053" s="161" t="s">
        <v>3153</v>
      </c>
      <c r="E1053" s="162" t="s">
        <v>158</v>
      </c>
      <c r="F1053" s="168">
        <v>1</v>
      </c>
    </row>
    <row r="1054" spans="2:6" ht="26.25" x14ac:dyDescent="0.4">
      <c r="B1054" s="53" t="s">
        <v>448</v>
      </c>
      <c r="C1054" s="164" t="s">
        <v>2204</v>
      </c>
      <c r="D1054" s="165" t="s">
        <v>3153</v>
      </c>
      <c r="E1054" s="166" t="s">
        <v>159</v>
      </c>
      <c r="F1054" s="167">
        <v>1</v>
      </c>
    </row>
    <row r="1055" spans="2:6" ht="26.25" x14ac:dyDescent="0.4">
      <c r="B1055" s="52" t="s">
        <v>229</v>
      </c>
      <c r="C1055" s="160" t="s">
        <v>2205</v>
      </c>
      <c r="D1055" s="161" t="s">
        <v>3155</v>
      </c>
      <c r="E1055" s="162" t="s">
        <v>156</v>
      </c>
      <c r="F1055" s="168">
        <v>1</v>
      </c>
    </row>
    <row r="1056" spans="2:6" ht="26.25" x14ac:dyDescent="0.4">
      <c r="B1056" s="53" t="s">
        <v>427</v>
      </c>
      <c r="C1056" s="164" t="s">
        <v>2038</v>
      </c>
      <c r="D1056" s="165" t="s">
        <v>3146</v>
      </c>
      <c r="E1056" s="166" t="s">
        <v>1198</v>
      </c>
      <c r="F1056" s="167">
        <v>1</v>
      </c>
    </row>
    <row r="1057" spans="2:6" ht="26.25" x14ac:dyDescent="0.4">
      <c r="B1057" s="52" t="s">
        <v>212</v>
      </c>
      <c r="C1057" s="160" t="s">
        <v>2206</v>
      </c>
      <c r="D1057" s="161" t="s">
        <v>3156</v>
      </c>
      <c r="E1057" s="162" t="s">
        <v>156</v>
      </c>
      <c r="F1057" s="168">
        <v>1</v>
      </c>
    </row>
    <row r="1058" spans="2:6" ht="26.25" x14ac:dyDescent="0.4">
      <c r="B1058" s="53" t="s">
        <v>407</v>
      </c>
      <c r="C1058" s="164" t="s">
        <v>2207</v>
      </c>
      <c r="D1058" s="165" t="s">
        <v>3153</v>
      </c>
      <c r="E1058" s="166" t="s">
        <v>157</v>
      </c>
      <c r="F1058" s="167">
        <v>1</v>
      </c>
    </row>
    <row r="1059" spans="2:6" ht="26.25" x14ac:dyDescent="0.4">
      <c r="B1059" s="52" t="s">
        <v>401</v>
      </c>
      <c r="C1059" s="160" t="s">
        <v>2208</v>
      </c>
      <c r="D1059" s="161" t="s">
        <v>3133</v>
      </c>
      <c r="E1059" s="162" t="s">
        <v>158</v>
      </c>
      <c r="F1059" s="168">
        <v>1</v>
      </c>
    </row>
    <row r="1060" spans="2:6" ht="26.25" x14ac:dyDescent="0.4">
      <c r="B1060" s="53" t="s">
        <v>502</v>
      </c>
      <c r="C1060" s="164" t="s">
        <v>2209</v>
      </c>
      <c r="D1060" s="165" t="s">
        <v>3153</v>
      </c>
      <c r="E1060" s="166" t="s">
        <v>156</v>
      </c>
      <c r="F1060" s="167">
        <v>1</v>
      </c>
    </row>
    <row r="1061" spans="2:6" ht="26.25" x14ac:dyDescent="0.4">
      <c r="B1061" s="52" t="s">
        <v>118</v>
      </c>
      <c r="C1061" s="160" t="s">
        <v>2210</v>
      </c>
      <c r="D1061" s="161" t="s">
        <v>3157</v>
      </c>
      <c r="E1061" s="162" t="s">
        <v>156</v>
      </c>
      <c r="F1061" s="168">
        <v>3</v>
      </c>
    </row>
    <row r="1062" spans="2:6" ht="26.25" x14ac:dyDescent="0.4">
      <c r="B1062" s="53" t="s">
        <v>128</v>
      </c>
      <c r="C1062" s="164" t="s">
        <v>2211</v>
      </c>
      <c r="D1062" s="165" t="s">
        <v>3158</v>
      </c>
      <c r="E1062" s="166" t="s">
        <v>158</v>
      </c>
      <c r="F1062" s="167">
        <v>1</v>
      </c>
    </row>
    <row r="1063" spans="2:6" ht="26.25" x14ac:dyDescent="0.4">
      <c r="B1063" s="52" t="s">
        <v>130</v>
      </c>
      <c r="C1063" s="160" t="s">
        <v>2212</v>
      </c>
      <c r="D1063" s="161" t="s">
        <v>3158</v>
      </c>
      <c r="E1063" s="162" t="s">
        <v>1198</v>
      </c>
      <c r="F1063" s="168">
        <v>2</v>
      </c>
    </row>
    <row r="1064" spans="2:6" ht="26.25" x14ac:dyDescent="0.4">
      <c r="B1064" s="53" t="s">
        <v>200</v>
      </c>
      <c r="C1064" s="164" t="s">
        <v>2213</v>
      </c>
      <c r="D1064" s="165" t="s">
        <v>3159</v>
      </c>
      <c r="E1064" s="166" t="s">
        <v>161</v>
      </c>
      <c r="F1064" s="167">
        <v>1</v>
      </c>
    </row>
    <row r="1065" spans="2:6" ht="26.25" x14ac:dyDescent="0.4">
      <c r="B1065" s="52" t="s">
        <v>130</v>
      </c>
      <c r="C1065" s="160" t="s">
        <v>2214</v>
      </c>
      <c r="D1065" s="161" t="s">
        <v>3154</v>
      </c>
      <c r="E1065" s="162" t="s">
        <v>156</v>
      </c>
      <c r="F1065" s="168">
        <v>1</v>
      </c>
    </row>
    <row r="1066" spans="2:6" ht="26.25" x14ac:dyDescent="0.4">
      <c r="B1066" s="53" t="s">
        <v>432</v>
      </c>
      <c r="C1066" s="164" t="s">
        <v>2215</v>
      </c>
      <c r="D1066" s="165" t="s">
        <v>3160</v>
      </c>
      <c r="E1066" s="166" t="s">
        <v>158</v>
      </c>
      <c r="F1066" s="167">
        <v>1</v>
      </c>
    </row>
    <row r="1067" spans="2:6" ht="26.25" x14ac:dyDescent="0.4">
      <c r="B1067" s="52" t="s">
        <v>116</v>
      </c>
      <c r="C1067" s="160" t="s">
        <v>1905</v>
      </c>
      <c r="D1067" s="161" t="s">
        <v>3159</v>
      </c>
      <c r="E1067" s="162" t="s">
        <v>1198</v>
      </c>
      <c r="F1067" s="168">
        <v>2</v>
      </c>
    </row>
    <row r="1068" spans="2:6" ht="26.25" x14ac:dyDescent="0.4">
      <c r="B1068" s="53" t="s">
        <v>127</v>
      </c>
      <c r="C1068" s="164" t="s">
        <v>2216</v>
      </c>
      <c r="D1068" s="165" t="s">
        <v>3161</v>
      </c>
      <c r="E1068" s="166" t="s">
        <v>161</v>
      </c>
      <c r="F1068" s="167">
        <v>1</v>
      </c>
    </row>
    <row r="1069" spans="2:6" ht="26.25" x14ac:dyDescent="0.4">
      <c r="B1069" s="52" t="s">
        <v>128</v>
      </c>
      <c r="C1069" s="160" t="s">
        <v>2217</v>
      </c>
      <c r="D1069" s="161" t="s">
        <v>3162</v>
      </c>
      <c r="E1069" s="162" t="s">
        <v>158</v>
      </c>
      <c r="F1069" s="168">
        <v>1</v>
      </c>
    </row>
    <row r="1070" spans="2:6" ht="26.25" x14ac:dyDescent="0.4">
      <c r="B1070" s="53" t="s">
        <v>441</v>
      </c>
      <c r="C1070" s="164" t="s">
        <v>2218</v>
      </c>
      <c r="D1070" s="165" t="s">
        <v>3159</v>
      </c>
      <c r="E1070" s="166" t="s">
        <v>156</v>
      </c>
      <c r="F1070" s="167">
        <v>2</v>
      </c>
    </row>
    <row r="1071" spans="2:6" ht="26.25" x14ac:dyDescent="0.4">
      <c r="B1071" s="52" t="s">
        <v>129</v>
      </c>
      <c r="C1071" s="160" t="s">
        <v>2219</v>
      </c>
      <c r="D1071" s="161" t="s">
        <v>3160</v>
      </c>
      <c r="E1071" s="162" t="s">
        <v>157</v>
      </c>
      <c r="F1071" s="168">
        <v>1</v>
      </c>
    </row>
    <row r="1072" spans="2:6" ht="26.25" x14ac:dyDescent="0.4">
      <c r="B1072" s="53" t="s">
        <v>367</v>
      </c>
      <c r="C1072" s="164" t="s">
        <v>2220</v>
      </c>
      <c r="D1072" s="165" t="s">
        <v>3162</v>
      </c>
      <c r="E1072" s="166" t="s">
        <v>158</v>
      </c>
      <c r="F1072" s="167">
        <v>1</v>
      </c>
    </row>
    <row r="1073" spans="2:6" ht="26.25" x14ac:dyDescent="0.4">
      <c r="B1073" s="52" t="s">
        <v>124</v>
      </c>
      <c r="C1073" s="160" t="s">
        <v>2221</v>
      </c>
      <c r="D1073" s="161" t="s">
        <v>3101</v>
      </c>
      <c r="E1073" s="162" t="s">
        <v>156</v>
      </c>
      <c r="F1073" s="168">
        <v>1</v>
      </c>
    </row>
    <row r="1074" spans="2:6" ht="26.25" x14ac:dyDescent="0.4">
      <c r="B1074" s="53" t="s">
        <v>499</v>
      </c>
      <c r="C1074" s="164" t="s">
        <v>2222</v>
      </c>
      <c r="D1074" s="165" t="s">
        <v>3160</v>
      </c>
      <c r="E1074" s="166" t="s">
        <v>158</v>
      </c>
      <c r="F1074" s="167">
        <v>1</v>
      </c>
    </row>
    <row r="1075" spans="2:6" ht="26.25" x14ac:dyDescent="0.4">
      <c r="B1075" s="52" t="s">
        <v>446</v>
      </c>
      <c r="C1075" s="160" t="s">
        <v>2223</v>
      </c>
      <c r="D1075" s="161" t="s">
        <v>3162</v>
      </c>
      <c r="E1075" s="162" t="s">
        <v>157</v>
      </c>
      <c r="F1075" s="168">
        <v>1</v>
      </c>
    </row>
    <row r="1076" spans="2:6" ht="26.25" x14ac:dyDescent="0.4">
      <c r="B1076" s="53" t="s">
        <v>237</v>
      </c>
      <c r="C1076" s="164" t="s">
        <v>2224</v>
      </c>
      <c r="D1076" s="165" t="s">
        <v>3163</v>
      </c>
      <c r="E1076" s="166" t="s">
        <v>1198</v>
      </c>
      <c r="F1076" s="167">
        <v>1</v>
      </c>
    </row>
    <row r="1077" spans="2:6" ht="26.25" x14ac:dyDescent="0.4">
      <c r="B1077" s="52" t="s">
        <v>196</v>
      </c>
      <c r="C1077" s="160" t="s">
        <v>2225</v>
      </c>
      <c r="D1077" s="161" t="s">
        <v>3163</v>
      </c>
      <c r="E1077" s="162" t="s">
        <v>156</v>
      </c>
      <c r="F1077" s="168">
        <v>1</v>
      </c>
    </row>
    <row r="1078" spans="2:6" ht="26.25" x14ac:dyDescent="0.4">
      <c r="B1078" s="53" t="s">
        <v>374</v>
      </c>
      <c r="C1078" s="164" t="s">
        <v>2226</v>
      </c>
      <c r="D1078" s="165" t="s">
        <v>3163</v>
      </c>
      <c r="E1078" s="166" t="s">
        <v>156</v>
      </c>
      <c r="F1078" s="167">
        <v>1</v>
      </c>
    </row>
    <row r="1079" spans="2:6" ht="26.25" x14ac:dyDescent="0.4">
      <c r="B1079" s="52" t="s">
        <v>433</v>
      </c>
      <c r="C1079" s="160" t="s">
        <v>2227</v>
      </c>
      <c r="D1079" s="161" t="s">
        <v>3164</v>
      </c>
      <c r="E1079" s="162" t="s">
        <v>156</v>
      </c>
      <c r="F1079" s="168">
        <v>1</v>
      </c>
    </row>
    <row r="1080" spans="2:6" ht="26.25" x14ac:dyDescent="0.4">
      <c r="B1080" s="53" t="s">
        <v>433</v>
      </c>
      <c r="C1080" s="164" t="s">
        <v>2228</v>
      </c>
      <c r="D1080" s="165" t="s">
        <v>3163</v>
      </c>
      <c r="E1080" s="166" t="s">
        <v>161</v>
      </c>
      <c r="F1080" s="167">
        <v>1</v>
      </c>
    </row>
    <row r="1081" spans="2:6" ht="26.25" x14ac:dyDescent="0.4">
      <c r="B1081" s="52" t="s">
        <v>17</v>
      </c>
      <c r="C1081" s="160" t="s">
        <v>2229</v>
      </c>
      <c r="D1081" s="161" t="s">
        <v>3164</v>
      </c>
      <c r="E1081" s="162" t="s">
        <v>156</v>
      </c>
      <c r="F1081" s="168">
        <v>1</v>
      </c>
    </row>
    <row r="1082" spans="2:6" ht="26.25" x14ac:dyDescent="0.4">
      <c r="B1082" s="53" t="s">
        <v>365</v>
      </c>
      <c r="C1082" s="164" t="s">
        <v>1567</v>
      </c>
      <c r="D1082" s="165" t="s">
        <v>3165</v>
      </c>
      <c r="E1082" s="166" t="s">
        <v>156</v>
      </c>
      <c r="F1082" s="167">
        <v>1</v>
      </c>
    </row>
    <row r="1083" spans="2:6" ht="26.25" x14ac:dyDescent="0.4">
      <c r="B1083" s="52" t="s">
        <v>447</v>
      </c>
      <c r="C1083" s="160" t="s">
        <v>2230</v>
      </c>
      <c r="D1083" s="161" t="s">
        <v>3164</v>
      </c>
      <c r="E1083" s="162" t="s">
        <v>158</v>
      </c>
      <c r="F1083" s="168">
        <v>1</v>
      </c>
    </row>
    <row r="1084" spans="2:6" ht="26.25" x14ac:dyDescent="0.4">
      <c r="B1084" s="53" t="s">
        <v>134</v>
      </c>
      <c r="C1084" s="164" t="s">
        <v>2231</v>
      </c>
      <c r="D1084" s="165" t="s">
        <v>3162</v>
      </c>
      <c r="E1084" s="166" t="s">
        <v>156</v>
      </c>
      <c r="F1084" s="167">
        <v>1</v>
      </c>
    </row>
    <row r="1085" spans="2:6" ht="26.25" x14ac:dyDescent="0.4">
      <c r="B1085" s="52" t="s">
        <v>131</v>
      </c>
      <c r="C1085" s="160" t="s">
        <v>2232</v>
      </c>
      <c r="D1085" s="161" t="s">
        <v>3164</v>
      </c>
      <c r="E1085" s="162" t="s">
        <v>156</v>
      </c>
      <c r="F1085" s="168">
        <v>1</v>
      </c>
    </row>
    <row r="1086" spans="2:6" ht="26.25" x14ac:dyDescent="0.4">
      <c r="B1086" s="53" t="s">
        <v>199</v>
      </c>
      <c r="C1086" s="164" t="s">
        <v>2233</v>
      </c>
      <c r="D1086" s="165" t="s">
        <v>3164</v>
      </c>
      <c r="E1086" s="166" t="s">
        <v>157</v>
      </c>
      <c r="F1086" s="167">
        <v>1</v>
      </c>
    </row>
    <row r="1087" spans="2:6" ht="26.25" x14ac:dyDescent="0.4">
      <c r="B1087" s="52" t="s">
        <v>197</v>
      </c>
      <c r="C1087" s="160" t="s">
        <v>2234</v>
      </c>
      <c r="D1087" s="161" t="s">
        <v>3164</v>
      </c>
      <c r="E1087" s="162" t="s">
        <v>158</v>
      </c>
      <c r="F1087" s="168">
        <v>1</v>
      </c>
    </row>
    <row r="1088" spans="2:6" ht="26.25" x14ac:dyDescent="0.4">
      <c r="B1088" s="53" t="s">
        <v>439</v>
      </c>
      <c r="C1088" s="164" t="s">
        <v>2235</v>
      </c>
      <c r="D1088" s="165" t="s">
        <v>3164</v>
      </c>
      <c r="E1088" s="166" t="s">
        <v>158</v>
      </c>
      <c r="F1088" s="167">
        <v>1</v>
      </c>
    </row>
    <row r="1089" spans="2:6" ht="26.25" x14ac:dyDescent="0.4">
      <c r="B1089" s="52" t="s">
        <v>370</v>
      </c>
      <c r="C1089" s="160" t="s">
        <v>2236</v>
      </c>
      <c r="D1089" s="161" t="s">
        <v>3164</v>
      </c>
      <c r="E1089" s="162" t="s">
        <v>157</v>
      </c>
      <c r="F1089" s="168">
        <v>1</v>
      </c>
    </row>
    <row r="1090" spans="2:6" ht="26.25" x14ac:dyDescent="0.4">
      <c r="B1090" s="53" t="s">
        <v>195</v>
      </c>
      <c r="C1090" s="164" t="s">
        <v>2116</v>
      </c>
      <c r="D1090" s="165" t="s">
        <v>3147</v>
      </c>
      <c r="E1090" s="166" t="s">
        <v>156</v>
      </c>
      <c r="F1090" s="167">
        <v>1</v>
      </c>
    </row>
    <row r="1091" spans="2:6" ht="26.25" x14ac:dyDescent="0.4">
      <c r="B1091" s="52" t="s">
        <v>195</v>
      </c>
      <c r="C1091" s="160" t="s">
        <v>2237</v>
      </c>
      <c r="D1091" s="161" t="s">
        <v>3166</v>
      </c>
      <c r="E1091" s="162" t="s">
        <v>158</v>
      </c>
      <c r="F1091" s="168">
        <v>1</v>
      </c>
    </row>
    <row r="1092" spans="2:6" ht="26.25" x14ac:dyDescent="0.4">
      <c r="B1092" s="53" t="s">
        <v>250</v>
      </c>
      <c r="C1092" s="164" t="s">
        <v>1324</v>
      </c>
      <c r="D1092" s="165" t="s">
        <v>3166</v>
      </c>
      <c r="E1092" s="166" t="s">
        <v>156</v>
      </c>
      <c r="F1092" s="167">
        <v>1</v>
      </c>
    </row>
    <row r="1093" spans="2:6" ht="26.25" x14ac:dyDescent="0.4">
      <c r="B1093" s="52" t="s">
        <v>502</v>
      </c>
      <c r="C1093" s="160" t="s">
        <v>2238</v>
      </c>
      <c r="D1093" s="161" t="s">
        <v>3166</v>
      </c>
      <c r="E1093" s="162" t="s">
        <v>156</v>
      </c>
      <c r="F1093" s="168">
        <v>1</v>
      </c>
    </row>
    <row r="1094" spans="2:6" ht="26.25" x14ac:dyDescent="0.4">
      <c r="B1094" s="53" t="s">
        <v>131</v>
      </c>
      <c r="C1094" s="164" t="s">
        <v>2239</v>
      </c>
      <c r="D1094" s="165" t="s">
        <v>3164</v>
      </c>
      <c r="E1094" s="166" t="s">
        <v>156</v>
      </c>
      <c r="F1094" s="167">
        <v>1</v>
      </c>
    </row>
    <row r="1095" spans="2:6" ht="26.25" x14ac:dyDescent="0.4">
      <c r="B1095" s="52" t="s">
        <v>133</v>
      </c>
      <c r="C1095" s="160" t="s">
        <v>1489</v>
      </c>
      <c r="D1095" s="161" t="s">
        <v>3164</v>
      </c>
      <c r="E1095" s="162" t="s">
        <v>158</v>
      </c>
      <c r="F1095" s="168">
        <v>1</v>
      </c>
    </row>
    <row r="1096" spans="2:6" ht="26.25" x14ac:dyDescent="0.4">
      <c r="B1096" s="53" t="s">
        <v>468</v>
      </c>
      <c r="C1096" s="164" t="s">
        <v>2240</v>
      </c>
      <c r="D1096" s="165" t="s">
        <v>3163</v>
      </c>
      <c r="E1096" s="166" t="s">
        <v>158</v>
      </c>
      <c r="F1096" s="167">
        <v>1</v>
      </c>
    </row>
    <row r="1097" spans="2:6" ht="26.25" x14ac:dyDescent="0.4">
      <c r="B1097" s="52" t="s">
        <v>128</v>
      </c>
      <c r="C1097" s="160" t="s">
        <v>2241</v>
      </c>
      <c r="D1097" s="161" t="s">
        <v>3167</v>
      </c>
      <c r="E1097" s="162" t="s">
        <v>158</v>
      </c>
      <c r="F1097" s="168">
        <v>1</v>
      </c>
    </row>
    <row r="1098" spans="2:6" ht="26.25" x14ac:dyDescent="0.4">
      <c r="B1098" s="53" t="s">
        <v>195</v>
      </c>
      <c r="C1098" s="164" t="s">
        <v>2242</v>
      </c>
      <c r="D1098" s="165" t="s">
        <v>3167</v>
      </c>
      <c r="E1098" s="166" t="s">
        <v>159</v>
      </c>
      <c r="F1098" s="167">
        <v>1</v>
      </c>
    </row>
    <row r="1099" spans="2:6" ht="26.25" x14ac:dyDescent="0.4">
      <c r="B1099" s="52" t="s">
        <v>122</v>
      </c>
      <c r="C1099" s="160" t="s">
        <v>2243</v>
      </c>
      <c r="D1099" s="161" t="s">
        <v>3162</v>
      </c>
      <c r="E1099" s="162" t="s">
        <v>158</v>
      </c>
      <c r="F1099" s="168">
        <v>1</v>
      </c>
    </row>
    <row r="1100" spans="2:6" ht="26.25" x14ac:dyDescent="0.4">
      <c r="B1100" s="53" t="s">
        <v>150</v>
      </c>
      <c r="C1100" s="164" t="s">
        <v>2244</v>
      </c>
      <c r="D1100" s="165" t="s">
        <v>3157</v>
      </c>
      <c r="E1100" s="166" t="s">
        <v>158</v>
      </c>
      <c r="F1100" s="167">
        <v>1</v>
      </c>
    </row>
    <row r="1101" spans="2:6" ht="26.25" x14ac:dyDescent="0.4">
      <c r="B1101" s="52" t="s">
        <v>130</v>
      </c>
      <c r="C1101" s="160" t="s">
        <v>2245</v>
      </c>
      <c r="D1101" s="161" t="s">
        <v>3168</v>
      </c>
      <c r="E1101" s="162" t="s">
        <v>156</v>
      </c>
      <c r="F1101" s="168">
        <v>1</v>
      </c>
    </row>
    <row r="1102" spans="2:6" ht="26.25" x14ac:dyDescent="0.4">
      <c r="B1102" s="53" t="s">
        <v>387</v>
      </c>
      <c r="C1102" s="164" t="s">
        <v>2246</v>
      </c>
      <c r="D1102" s="165" t="s">
        <v>3150</v>
      </c>
      <c r="E1102" s="166" t="s">
        <v>158</v>
      </c>
      <c r="F1102" s="167">
        <v>1</v>
      </c>
    </row>
    <row r="1103" spans="2:6" ht="26.25" x14ac:dyDescent="0.4">
      <c r="B1103" s="52" t="s">
        <v>129</v>
      </c>
      <c r="C1103" s="160" t="s">
        <v>1473</v>
      </c>
      <c r="D1103" s="161" t="s">
        <v>3169</v>
      </c>
      <c r="E1103" s="162" t="s">
        <v>156</v>
      </c>
      <c r="F1103" s="168">
        <v>1</v>
      </c>
    </row>
    <row r="1104" spans="2:6" ht="26.25" x14ac:dyDescent="0.4">
      <c r="B1104" s="53" t="s">
        <v>132</v>
      </c>
      <c r="C1104" s="164" t="s">
        <v>2247</v>
      </c>
      <c r="D1104" s="165" t="s">
        <v>3162</v>
      </c>
      <c r="E1104" s="166" t="s">
        <v>158</v>
      </c>
      <c r="F1104" s="167">
        <v>1</v>
      </c>
    </row>
    <row r="1105" spans="2:6" ht="26.25" x14ac:dyDescent="0.4">
      <c r="B1105" s="52" t="s">
        <v>133</v>
      </c>
      <c r="C1105" s="160" t="s">
        <v>2248</v>
      </c>
      <c r="D1105" s="161" t="s">
        <v>3159</v>
      </c>
      <c r="E1105" s="162" t="s">
        <v>156</v>
      </c>
      <c r="F1105" s="168">
        <v>1</v>
      </c>
    </row>
    <row r="1106" spans="2:6" ht="26.25" x14ac:dyDescent="0.4">
      <c r="B1106" s="53" t="s">
        <v>198</v>
      </c>
      <c r="C1106" s="164" t="s">
        <v>2249</v>
      </c>
      <c r="D1106" s="165" t="s">
        <v>3146</v>
      </c>
      <c r="E1106" s="166" t="s">
        <v>158</v>
      </c>
      <c r="F1106" s="167">
        <v>1</v>
      </c>
    </row>
    <row r="1107" spans="2:6" ht="26.25" x14ac:dyDescent="0.4">
      <c r="B1107" s="52" t="s">
        <v>464</v>
      </c>
      <c r="C1107" s="160" t="s">
        <v>2250</v>
      </c>
      <c r="D1107" s="161" t="s">
        <v>3169</v>
      </c>
      <c r="E1107" s="162" t="s">
        <v>159</v>
      </c>
      <c r="F1107" s="168">
        <v>1</v>
      </c>
    </row>
    <row r="1108" spans="2:6" ht="26.25" x14ac:dyDescent="0.4">
      <c r="B1108" s="53" t="s">
        <v>125</v>
      </c>
      <c r="C1108" s="164" t="s">
        <v>2251</v>
      </c>
      <c r="D1108" s="165" t="s">
        <v>3166</v>
      </c>
      <c r="E1108" s="166" t="s">
        <v>158</v>
      </c>
      <c r="F1108" s="167">
        <v>1</v>
      </c>
    </row>
    <row r="1109" spans="2:6" ht="26.25" x14ac:dyDescent="0.4">
      <c r="B1109" s="52" t="s">
        <v>333</v>
      </c>
      <c r="C1109" s="160" t="s">
        <v>2252</v>
      </c>
      <c r="D1109" s="161" t="s">
        <v>3168</v>
      </c>
      <c r="E1109" s="162" t="s">
        <v>156</v>
      </c>
      <c r="F1109" s="168">
        <v>1</v>
      </c>
    </row>
    <row r="1110" spans="2:6" ht="26.25" x14ac:dyDescent="0.4">
      <c r="B1110" s="53" t="s">
        <v>453</v>
      </c>
      <c r="C1110" s="164" t="s">
        <v>2253</v>
      </c>
      <c r="D1110" s="165" t="s">
        <v>3168</v>
      </c>
      <c r="E1110" s="166" t="s">
        <v>160</v>
      </c>
      <c r="F1110" s="167">
        <v>1</v>
      </c>
    </row>
    <row r="1111" spans="2:6" ht="26.25" x14ac:dyDescent="0.4">
      <c r="B1111" s="52" t="s">
        <v>128</v>
      </c>
      <c r="C1111" s="160" t="s">
        <v>2254</v>
      </c>
      <c r="D1111" s="161" t="s">
        <v>3168</v>
      </c>
      <c r="E1111" s="162" t="s">
        <v>156</v>
      </c>
      <c r="F1111" s="168">
        <v>1</v>
      </c>
    </row>
    <row r="1112" spans="2:6" ht="26.25" x14ac:dyDescent="0.4">
      <c r="B1112" s="53" t="s">
        <v>435</v>
      </c>
      <c r="C1112" s="164" t="s">
        <v>2255</v>
      </c>
      <c r="D1112" s="165" t="s">
        <v>3168</v>
      </c>
      <c r="E1112" s="166" t="s">
        <v>161</v>
      </c>
      <c r="F1112" s="167">
        <v>1</v>
      </c>
    </row>
    <row r="1113" spans="2:6" ht="26.25" x14ac:dyDescent="0.4">
      <c r="B1113" s="52" t="s">
        <v>441</v>
      </c>
      <c r="C1113" s="160" t="s">
        <v>2256</v>
      </c>
      <c r="D1113" s="161" t="s">
        <v>3167</v>
      </c>
      <c r="E1113" s="162" t="s">
        <v>156</v>
      </c>
      <c r="F1113" s="168">
        <v>1</v>
      </c>
    </row>
    <row r="1114" spans="2:6" ht="26.25" x14ac:dyDescent="0.4">
      <c r="B1114" s="53" t="s">
        <v>337</v>
      </c>
      <c r="C1114" s="164" t="s">
        <v>2257</v>
      </c>
      <c r="D1114" s="165" t="s">
        <v>3167</v>
      </c>
      <c r="E1114" s="166" t="s">
        <v>156</v>
      </c>
      <c r="F1114" s="167">
        <v>1</v>
      </c>
    </row>
    <row r="1115" spans="2:6" ht="26.25" x14ac:dyDescent="0.4">
      <c r="B1115" s="52" t="s">
        <v>119</v>
      </c>
      <c r="C1115" s="160" t="s">
        <v>2258</v>
      </c>
      <c r="D1115" s="161" t="s">
        <v>3169</v>
      </c>
      <c r="E1115" s="162" t="s">
        <v>156</v>
      </c>
      <c r="F1115" s="168">
        <v>5</v>
      </c>
    </row>
    <row r="1116" spans="2:6" ht="26.25" x14ac:dyDescent="0.4">
      <c r="B1116" s="53" t="s">
        <v>367</v>
      </c>
      <c r="C1116" s="164" t="s">
        <v>2259</v>
      </c>
      <c r="D1116" s="165" t="s">
        <v>3169</v>
      </c>
      <c r="E1116" s="166" t="s">
        <v>160</v>
      </c>
      <c r="F1116" s="167">
        <v>1</v>
      </c>
    </row>
    <row r="1117" spans="2:6" ht="26.25" x14ac:dyDescent="0.4">
      <c r="B1117" s="52" t="s">
        <v>71</v>
      </c>
      <c r="C1117" s="160" t="s">
        <v>2260</v>
      </c>
      <c r="D1117" s="161" t="s">
        <v>3169</v>
      </c>
      <c r="E1117" s="162" t="s">
        <v>1198</v>
      </c>
      <c r="F1117" s="168">
        <v>1</v>
      </c>
    </row>
    <row r="1118" spans="2:6" ht="26.25" x14ac:dyDescent="0.4">
      <c r="B1118" s="53" t="s">
        <v>130</v>
      </c>
      <c r="C1118" s="164" t="s">
        <v>2261</v>
      </c>
      <c r="D1118" s="165" t="s">
        <v>3169</v>
      </c>
      <c r="E1118" s="166" t="s">
        <v>1198</v>
      </c>
      <c r="F1118" s="167">
        <v>1</v>
      </c>
    </row>
    <row r="1119" spans="2:6" ht="26.25" x14ac:dyDescent="0.4">
      <c r="B1119" s="52" t="s">
        <v>443</v>
      </c>
      <c r="C1119" s="160" t="s">
        <v>2262</v>
      </c>
      <c r="D1119" s="161" t="s">
        <v>3169</v>
      </c>
      <c r="E1119" s="162" t="s">
        <v>161</v>
      </c>
      <c r="F1119" s="168">
        <v>1</v>
      </c>
    </row>
    <row r="1120" spans="2:6" ht="26.25" x14ac:dyDescent="0.4">
      <c r="B1120" s="53" t="s">
        <v>437</v>
      </c>
      <c r="C1120" s="164" t="s">
        <v>2263</v>
      </c>
      <c r="D1120" s="165" t="s">
        <v>3169</v>
      </c>
      <c r="E1120" s="166" t="s">
        <v>158</v>
      </c>
      <c r="F1120" s="167">
        <v>1</v>
      </c>
    </row>
    <row r="1121" spans="2:6" ht="26.25" x14ac:dyDescent="0.4">
      <c r="B1121" s="52" t="s">
        <v>438</v>
      </c>
      <c r="C1121" s="160" t="s">
        <v>2264</v>
      </c>
      <c r="D1121" s="161" t="s">
        <v>3169</v>
      </c>
      <c r="E1121" s="162" t="s">
        <v>158</v>
      </c>
      <c r="F1121" s="168">
        <v>1</v>
      </c>
    </row>
    <row r="1122" spans="2:6" ht="26.25" x14ac:dyDescent="0.4">
      <c r="B1122" s="53" t="s">
        <v>441</v>
      </c>
      <c r="C1122" s="164" t="s">
        <v>2265</v>
      </c>
      <c r="D1122" s="165" t="s">
        <v>3169</v>
      </c>
      <c r="E1122" s="166" t="s">
        <v>1198</v>
      </c>
      <c r="F1122" s="167">
        <v>1</v>
      </c>
    </row>
    <row r="1123" spans="2:6" ht="26.25" x14ac:dyDescent="0.4">
      <c r="B1123" s="52" t="s">
        <v>431</v>
      </c>
      <c r="C1123" s="160" t="s">
        <v>2266</v>
      </c>
      <c r="D1123" s="161" t="s">
        <v>3168</v>
      </c>
      <c r="E1123" s="162" t="s">
        <v>158</v>
      </c>
      <c r="F1123" s="168">
        <v>1</v>
      </c>
    </row>
    <row r="1124" spans="2:6" ht="26.25" x14ac:dyDescent="0.4">
      <c r="B1124" s="53" t="s">
        <v>233</v>
      </c>
      <c r="C1124" s="164" t="s">
        <v>2267</v>
      </c>
      <c r="D1124" s="165" t="s">
        <v>3169</v>
      </c>
      <c r="E1124" s="166" t="s">
        <v>161</v>
      </c>
      <c r="F1124" s="167">
        <v>1</v>
      </c>
    </row>
    <row r="1125" spans="2:6" ht="26.25" x14ac:dyDescent="0.4">
      <c r="B1125" s="52" t="s">
        <v>134</v>
      </c>
      <c r="C1125" s="160" t="s">
        <v>2268</v>
      </c>
      <c r="D1125" s="161" t="s">
        <v>3168</v>
      </c>
      <c r="E1125" s="162" t="s">
        <v>158</v>
      </c>
      <c r="F1125" s="168">
        <v>1</v>
      </c>
    </row>
    <row r="1126" spans="2:6" ht="26.25" x14ac:dyDescent="0.4">
      <c r="B1126" s="53" t="s">
        <v>510</v>
      </c>
      <c r="C1126" s="164" t="s">
        <v>2269</v>
      </c>
      <c r="D1126" s="165" t="s">
        <v>3166</v>
      </c>
      <c r="E1126" s="166" t="s">
        <v>161</v>
      </c>
      <c r="F1126" s="167">
        <v>1</v>
      </c>
    </row>
    <row r="1127" spans="2:6" ht="26.25" x14ac:dyDescent="0.4">
      <c r="B1127" s="52" t="s">
        <v>123</v>
      </c>
      <c r="C1127" s="160" t="s">
        <v>1368</v>
      </c>
      <c r="D1127" s="161" t="s">
        <v>3168</v>
      </c>
      <c r="E1127" s="162" t="s">
        <v>156</v>
      </c>
      <c r="F1127" s="168">
        <v>1</v>
      </c>
    </row>
    <row r="1128" spans="2:6" ht="26.25" x14ac:dyDescent="0.4">
      <c r="B1128" s="53" t="s">
        <v>372</v>
      </c>
      <c r="C1128" s="164" t="s">
        <v>2270</v>
      </c>
      <c r="D1128" s="165" t="s">
        <v>3152</v>
      </c>
      <c r="E1128" s="166" t="s">
        <v>157</v>
      </c>
      <c r="F1128" s="167">
        <v>1</v>
      </c>
    </row>
    <row r="1129" spans="2:6" ht="26.25" x14ac:dyDescent="0.4">
      <c r="B1129" s="52" t="s">
        <v>205</v>
      </c>
      <c r="C1129" s="160" t="s">
        <v>1608</v>
      </c>
      <c r="D1129" s="161" t="s">
        <v>3170</v>
      </c>
      <c r="E1129" s="162" t="s">
        <v>156</v>
      </c>
      <c r="F1129" s="168">
        <v>1</v>
      </c>
    </row>
    <row r="1130" spans="2:6" ht="26.25" x14ac:dyDescent="0.4">
      <c r="B1130" s="53" t="s">
        <v>123</v>
      </c>
      <c r="C1130" s="164" t="s">
        <v>2271</v>
      </c>
      <c r="D1130" s="165" t="s">
        <v>3170</v>
      </c>
      <c r="E1130" s="166" t="s">
        <v>158</v>
      </c>
      <c r="F1130" s="167">
        <v>1</v>
      </c>
    </row>
    <row r="1131" spans="2:6" ht="26.25" x14ac:dyDescent="0.4">
      <c r="B1131" s="52" t="s">
        <v>133</v>
      </c>
      <c r="C1131" s="160" t="s">
        <v>2272</v>
      </c>
      <c r="D1131" s="161" t="s">
        <v>3170</v>
      </c>
      <c r="E1131" s="162" t="s">
        <v>1198</v>
      </c>
      <c r="F1131" s="168">
        <v>1</v>
      </c>
    </row>
    <row r="1132" spans="2:6" ht="26.25" x14ac:dyDescent="0.4">
      <c r="B1132" s="53" t="s">
        <v>128</v>
      </c>
      <c r="C1132" s="164" t="s">
        <v>2273</v>
      </c>
      <c r="D1132" s="165" t="s">
        <v>3171</v>
      </c>
      <c r="E1132" s="166" t="s">
        <v>1198</v>
      </c>
      <c r="F1132" s="167">
        <v>1</v>
      </c>
    </row>
    <row r="1133" spans="2:6" ht="26.25" x14ac:dyDescent="0.4">
      <c r="B1133" s="52" t="s">
        <v>130</v>
      </c>
      <c r="C1133" s="160" t="s">
        <v>2274</v>
      </c>
      <c r="D1133" s="161" t="s">
        <v>3172</v>
      </c>
      <c r="E1133" s="162" t="s">
        <v>156</v>
      </c>
      <c r="F1133" s="168">
        <v>1</v>
      </c>
    </row>
    <row r="1134" spans="2:6" ht="26.25" x14ac:dyDescent="0.4">
      <c r="B1134" s="53" t="s">
        <v>455</v>
      </c>
      <c r="C1134" s="164" t="s">
        <v>2275</v>
      </c>
      <c r="D1134" s="165" t="s">
        <v>3172</v>
      </c>
      <c r="E1134" s="166" t="s">
        <v>159</v>
      </c>
      <c r="F1134" s="167">
        <v>1</v>
      </c>
    </row>
    <row r="1135" spans="2:6" ht="26.25" x14ac:dyDescent="0.4">
      <c r="B1135" s="52" t="s">
        <v>503</v>
      </c>
      <c r="C1135" s="160" t="s">
        <v>2276</v>
      </c>
      <c r="D1135" s="161" t="s">
        <v>3173</v>
      </c>
      <c r="E1135" s="162" t="s">
        <v>161</v>
      </c>
      <c r="F1135" s="168">
        <v>1</v>
      </c>
    </row>
    <row r="1136" spans="2:6" ht="26.25" x14ac:dyDescent="0.4">
      <c r="B1136" s="53" t="s">
        <v>113</v>
      </c>
      <c r="C1136" s="164" t="s">
        <v>2277</v>
      </c>
      <c r="D1136" s="165" t="s">
        <v>3167</v>
      </c>
      <c r="E1136" s="166" t="s">
        <v>156</v>
      </c>
      <c r="F1136" s="167">
        <v>1</v>
      </c>
    </row>
    <row r="1137" spans="2:6" ht="26.25" x14ac:dyDescent="0.4">
      <c r="B1137" s="52" t="s">
        <v>31</v>
      </c>
      <c r="C1137" s="160" t="s">
        <v>2278</v>
      </c>
      <c r="D1137" s="161" t="s">
        <v>3169</v>
      </c>
      <c r="E1137" s="162" t="s">
        <v>161</v>
      </c>
      <c r="F1137" s="168">
        <v>1</v>
      </c>
    </row>
    <row r="1138" spans="2:6" ht="26.25" x14ac:dyDescent="0.4">
      <c r="B1138" s="53" t="s">
        <v>360</v>
      </c>
      <c r="C1138" s="164" t="s">
        <v>2279</v>
      </c>
      <c r="D1138" s="165" t="s">
        <v>3171</v>
      </c>
      <c r="E1138" s="166" t="s">
        <v>158</v>
      </c>
      <c r="F1138" s="167">
        <v>1</v>
      </c>
    </row>
    <row r="1139" spans="2:6" ht="26.25" x14ac:dyDescent="0.4">
      <c r="B1139" s="52" t="s">
        <v>502</v>
      </c>
      <c r="C1139" s="160" t="s">
        <v>2280</v>
      </c>
      <c r="D1139" s="161" t="s">
        <v>3174</v>
      </c>
      <c r="E1139" s="162" t="s">
        <v>1198</v>
      </c>
      <c r="F1139" s="168">
        <v>1</v>
      </c>
    </row>
    <row r="1140" spans="2:6" ht="26.25" x14ac:dyDescent="0.4">
      <c r="B1140" s="53" t="s">
        <v>119</v>
      </c>
      <c r="C1140" s="164" t="s">
        <v>2281</v>
      </c>
      <c r="D1140" s="165" t="s">
        <v>3174</v>
      </c>
      <c r="E1140" s="166" t="s">
        <v>1198</v>
      </c>
      <c r="F1140" s="167">
        <v>1</v>
      </c>
    </row>
    <row r="1141" spans="2:6" ht="26.25" x14ac:dyDescent="0.4">
      <c r="B1141" s="52" t="s">
        <v>128</v>
      </c>
      <c r="C1141" s="160" t="s">
        <v>2282</v>
      </c>
      <c r="D1141" s="161" t="s">
        <v>3174</v>
      </c>
      <c r="E1141" s="162" t="s">
        <v>158</v>
      </c>
      <c r="F1141" s="168">
        <v>1</v>
      </c>
    </row>
    <row r="1142" spans="2:6" ht="26.25" x14ac:dyDescent="0.4">
      <c r="B1142" s="53" t="s">
        <v>523</v>
      </c>
      <c r="C1142" s="164" t="s">
        <v>1223</v>
      </c>
      <c r="D1142" s="165" t="s">
        <v>3175</v>
      </c>
      <c r="E1142" s="166" t="s">
        <v>157</v>
      </c>
      <c r="F1142" s="167">
        <v>1</v>
      </c>
    </row>
    <row r="1143" spans="2:6" ht="26.25" x14ac:dyDescent="0.4">
      <c r="B1143" s="52" t="s">
        <v>387</v>
      </c>
      <c r="C1143" s="160" t="s">
        <v>2283</v>
      </c>
      <c r="D1143" s="161" t="s">
        <v>3175</v>
      </c>
      <c r="E1143" s="162" t="s">
        <v>156</v>
      </c>
      <c r="F1143" s="168">
        <v>1</v>
      </c>
    </row>
    <row r="1144" spans="2:6" ht="26.25" x14ac:dyDescent="0.4">
      <c r="B1144" s="53" t="s">
        <v>133</v>
      </c>
      <c r="C1144" s="164" t="s">
        <v>2284</v>
      </c>
      <c r="D1144" s="165" t="s">
        <v>3175</v>
      </c>
      <c r="E1144" s="166" t="s">
        <v>162</v>
      </c>
      <c r="F1144" s="167">
        <v>1</v>
      </c>
    </row>
    <row r="1145" spans="2:6" ht="26.25" x14ac:dyDescent="0.4">
      <c r="B1145" s="52" t="s">
        <v>208</v>
      </c>
      <c r="C1145" s="160" t="s">
        <v>2285</v>
      </c>
      <c r="D1145" s="161" t="s">
        <v>3176</v>
      </c>
      <c r="E1145" s="162" t="s">
        <v>158</v>
      </c>
      <c r="F1145" s="168">
        <v>1</v>
      </c>
    </row>
    <row r="1146" spans="2:6" ht="26.25" x14ac:dyDescent="0.4">
      <c r="B1146" s="53" t="s">
        <v>455</v>
      </c>
      <c r="C1146" s="164" t="s">
        <v>2286</v>
      </c>
      <c r="D1146" s="165" t="s">
        <v>3172</v>
      </c>
      <c r="E1146" s="166" t="s">
        <v>1198</v>
      </c>
      <c r="F1146" s="167">
        <v>1</v>
      </c>
    </row>
    <row r="1147" spans="2:6" ht="26.25" x14ac:dyDescent="0.4">
      <c r="B1147" s="52" t="s">
        <v>368</v>
      </c>
      <c r="C1147" s="160" t="s">
        <v>2287</v>
      </c>
      <c r="D1147" s="161" t="s">
        <v>3172</v>
      </c>
      <c r="E1147" s="162" t="s">
        <v>157</v>
      </c>
      <c r="F1147" s="168">
        <v>1</v>
      </c>
    </row>
    <row r="1148" spans="2:6" ht="26.25" x14ac:dyDescent="0.4">
      <c r="B1148" s="53" t="s">
        <v>119</v>
      </c>
      <c r="C1148" s="164" t="s">
        <v>1368</v>
      </c>
      <c r="D1148" s="165" t="s">
        <v>3172</v>
      </c>
      <c r="E1148" s="166" t="s">
        <v>160</v>
      </c>
      <c r="F1148" s="167">
        <v>1</v>
      </c>
    </row>
    <row r="1149" spans="2:6" ht="26.25" x14ac:dyDescent="0.4">
      <c r="B1149" s="52" t="s">
        <v>130</v>
      </c>
      <c r="C1149" s="160" t="s">
        <v>2288</v>
      </c>
      <c r="D1149" s="161" t="s">
        <v>3172</v>
      </c>
      <c r="E1149" s="162" t="s">
        <v>156</v>
      </c>
      <c r="F1149" s="168">
        <v>1</v>
      </c>
    </row>
    <row r="1150" spans="2:6" ht="26.25" x14ac:dyDescent="0.4">
      <c r="B1150" s="53" t="s">
        <v>128</v>
      </c>
      <c r="C1150" s="164" t="s">
        <v>2289</v>
      </c>
      <c r="D1150" s="165" t="s">
        <v>3173</v>
      </c>
      <c r="E1150" s="166" t="s">
        <v>156</v>
      </c>
      <c r="F1150" s="167">
        <v>1</v>
      </c>
    </row>
    <row r="1151" spans="2:6" ht="26.25" x14ac:dyDescent="0.4">
      <c r="B1151" s="52" t="s">
        <v>493</v>
      </c>
      <c r="C1151" s="160" t="s">
        <v>2049</v>
      </c>
      <c r="D1151" s="161" t="s">
        <v>3176</v>
      </c>
      <c r="E1151" s="162" t="s">
        <v>156</v>
      </c>
      <c r="F1151" s="168">
        <v>1</v>
      </c>
    </row>
    <row r="1152" spans="2:6" ht="26.25" x14ac:dyDescent="0.4">
      <c r="B1152" s="53" t="s">
        <v>501</v>
      </c>
      <c r="C1152" s="164" t="s">
        <v>1982</v>
      </c>
      <c r="D1152" s="165" t="s">
        <v>3172</v>
      </c>
      <c r="E1152" s="166" t="s">
        <v>159</v>
      </c>
      <c r="F1152" s="167">
        <v>1</v>
      </c>
    </row>
    <row r="1153" spans="2:6" ht="26.25" x14ac:dyDescent="0.4">
      <c r="B1153" s="52" t="s">
        <v>436</v>
      </c>
      <c r="C1153" s="160" t="s">
        <v>2290</v>
      </c>
      <c r="D1153" s="161" t="s">
        <v>3172</v>
      </c>
      <c r="E1153" s="162" t="s">
        <v>158</v>
      </c>
      <c r="F1153" s="168">
        <v>1</v>
      </c>
    </row>
    <row r="1154" spans="2:6" ht="26.25" x14ac:dyDescent="0.4">
      <c r="B1154" s="53" t="s">
        <v>470</v>
      </c>
      <c r="C1154" s="164" t="s">
        <v>2291</v>
      </c>
      <c r="D1154" s="165" t="s">
        <v>3173</v>
      </c>
      <c r="E1154" s="166" t="s">
        <v>156</v>
      </c>
      <c r="F1154" s="167">
        <v>1</v>
      </c>
    </row>
    <row r="1155" spans="2:6" ht="26.25" x14ac:dyDescent="0.4">
      <c r="B1155" s="52" t="s">
        <v>128</v>
      </c>
      <c r="C1155" s="160" t="s">
        <v>2292</v>
      </c>
      <c r="D1155" s="161" t="s">
        <v>3169</v>
      </c>
      <c r="E1155" s="162" t="s">
        <v>159</v>
      </c>
      <c r="F1155" s="168">
        <v>2</v>
      </c>
    </row>
    <row r="1156" spans="2:6" ht="26.25" x14ac:dyDescent="0.4">
      <c r="B1156" s="53" t="s">
        <v>132</v>
      </c>
      <c r="C1156" s="164" t="s">
        <v>2293</v>
      </c>
      <c r="D1156" s="165" t="s">
        <v>3176</v>
      </c>
      <c r="E1156" s="166" t="s">
        <v>1198</v>
      </c>
      <c r="F1156" s="167">
        <v>1</v>
      </c>
    </row>
    <row r="1157" spans="2:6" ht="26.25" x14ac:dyDescent="0.4">
      <c r="B1157" s="52" t="s">
        <v>128</v>
      </c>
      <c r="C1157" s="160" t="s">
        <v>2294</v>
      </c>
      <c r="D1157" s="161" t="s">
        <v>3172</v>
      </c>
      <c r="E1157" s="162" t="s">
        <v>158</v>
      </c>
      <c r="F1157" s="168">
        <v>1</v>
      </c>
    </row>
    <row r="1158" spans="2:6" ht="26.25" x14ac:dyDescent="0.4">
      <c r="B1158" s="53" t="s">
        <v>122</v>
      </c>
      <c r="C1158" s="164" t="s">
        <v>2295</v>
      </c>
      <c r="D1158" s="165" t="s">
        <v>3172</v>
      </c>
      <c r="E1158" s="166" t="s">
        <v>156</v>
      </c>
      <c r="F1158" s="167">
        <v>1</v>
      </c>
    </row>
    <row r="1159" spans="2:6" ht="26.25" x14ac:dyDescent="0.4">
      <c r="B1159" s="52" t="s">
        <v>116</v>
      </c>
      <c r="C1159" s="160" t="s">
        <v>1220</v>
      </c>
      <c r="D1159" s="161" t="s">
        <v>3176</v>
      </c>
      <c r="E1159" s="162" t="s">
        <v>162</v>
      </c>
      <c r="F1159" s="168">
        <v>1</v>
      </c>
    </row>
    <row r="1160" spans="2:6" ht="26.25" x14ac:dyDescent="0.4">
      <c r="B1160" s="53" t="s">
        <v>453</v>
      </c>
      <c r="C1160" s="164" t="s">
        <v>2296</v>
      </c>
      <c r="D1160" s="165" t="s">
        <v>3172</v>
      </c>
      <c r="E1160" s="166" t="s">
        <v>162</v>
      </c>
      <c r="F1160" s="167">
        <v>1</v>
      </c>
    </row>
    <row r="1161" spans="2:6" ht="26.25" x14ac:dyDescent="0.4">
      <c r="B1161" s="52" t="s">
        <v>121</v>
      </c>
      <c r="C1161" s="160" t="s">
        <v>1889</v>
      </c>
      <c r="D1161" s="161" t="s">
        <v>3172</v>
      </c>
      <c r="E1161" s="162" t="s">
        <v>158</v>
      </c>
      <c r="F1161" s="168">
        <v>1</v>
      </c>
    </row>
    <row r="1162" spans="2:6" ht="26.25" x14ac:dyDescent="0.4">
      <c r="B1162" s="53" t="s">
        <v>364</v>
      </c>
      <c r="C1162" s="164" t="s">
        <v>2297</v>
      </c>
      <c r="D1162" s="165" t="s">
        <v>3172</v>
      </c>
      <c r="E1162" s="166" t="s">
        <v>157</v>
      </c>
      <c r="F1162" s="167">
        <v>1</v>
      </c>
    </row>
    <row r="1163" spans="2:6" ht="26.25" x14ac:dyDescent="0.4">
      <c r="B1163" s="52" t="s">
        <v>436</v>
      </c>
      <c r="C1163" s="160" t="s">
        <v>2298</v>
      </c>
      <c r="D1163" s="161" t="s">
        <v>3176</v>
      </c>
      <c r="E1163" s="162" t="s">
        <v>156</v>
      </c>
      <c r="F1163" s="168">
        <v>1</v>
      </c>
    </row>
    <row r="1164" spans="2:6" ht="26.25" x14ac:dyDescent="0.4">
      <c r="B1164" s="53" t="s">
        <v>131</v>
      </c>
      <c r="C1164" s="164" t="s">
        <v>2232</v>
      </c>
      <c r="D1164" s="165" t="s">
        <v>3177</v>
      </c>
      <c r="E1164" s="166" t="s">
        <v>156</v>
      </c>
      <c r="F1164" s="167">
        <v>2</v>
      </c>
    </row>
    <row r="1165" spans="2:6" ht="26.25" x14ac:dyDescent="0.4">
      <c r="B1165" s="52" t="s">
        <v>129</v>
      </c>
      <c r="C1165" s="160" t="s">
        <v>2299</v>
      </c>
      <c r="D1165" s="161" t="s">
        <v>3177</v>
      </c>
      <c r="E1165" s="162" t="s">
        <v>158</v>
      </c>
      <c r="F1165" s="168">
        <v>1</v>
      </c>
    </row>
    <row r="1166" spans="2:6" ht="26.25" x14ac:dyDescent="0.4">
      <c r="B1166" s="53" t="s">
        <v>149</v>
      </c>
      <c r="C1166" s="164" t="s">
        <v>2300</v>
      </c>
      <c r="D1166" s="165" t="s">
        <v>3161</v>
      </c>
      <c r="E1166" s="166" t="s">
        <v>156</v>
      </c>
      <c r="F1166" s="167">
        <v>2</v>
      </c>
    </row>
    <row r="1167" spans="2:6" ht="26.25" x14ac:dyDescent="0.4">
      <c r="B1167" s="52" t="s">
        <v>134</v>
      </c>
      <c r="C1167" s="160" t="s">
        <v>2301</v>
      </c>
      <c r="D1167" s="161" t="s">
        <v>3178</v>
      </c>
      <c r="E1167" s="162" t="s">
        <v>156</v>
      </c>
      <c r="F1167" s="168">
        <v>1</v>
      </c>
    </row>
    <row r="1168" spans="2:6" ht="26.25" x14ac:dyDescent="0.4">
      <c r="B1168" s="53" t="s">
        <v>503</v>
      </c>
      <c r="C1168" s="164" t="s">
        <v>2302</v>
      </c>
      <c r="D1168" s="165" t="s">
        <v>3177</v>
      </c>
      <c r="E1168" s="166" t="s">
        <v>158</v>
      </c>
      <c r="F1168" s="167">
        <v>1</v>
      </c>
    </row>
    <row r="1169" spans="2:6" ht="26.25" x14ac:dyDescent="0.4">
      <c r="B1169" s="52" t="s">
        <v>130</v>
      </c>
      <c r="C1169" s="160" t="s">
        <v>2303</v>
      </c>
      <c r="D1169" s="161" t="s">
        <v>3177</v>
      </c>
      <c r="E1169" s="162" t="s">
        <v>158</v>
      </c>
      <c r="F1169" s="168">
        <v>1</v>
      </c>
    </row>
    <row r="1170" spans="2:6" ht="26.25" x14ac:dyDescent="0.4">
      <c r="B1170" s="53" t="s">
        <v>129</v>
      </c>
      <c r="C1170" s="164" t="s">
        <v>2304</v>
      </c>
      <c r="D1170" s="165" t="s">
        <v>3178</v>
      </c>
      <c r="E1170" s="166" t="s">
        <v>156</v>
      </c>
      <c r="F1170" s="167">
        <v>1</v>
      </c>
    </row>
    <row r="1171" spans="2:6" ht="26.25" x14ac:dyDescent="0.4">
      <c r="B1171" s="52" t="s">
        <v>52</v>
      </c>
      <c r="C1171" s="160" t="s">
        <v>2305</v>
      </c>
      <c r="D1171" s="161" t="s">
        <v>3178</v>
      </c>
      <c r="E1171" s="162" t="s">
        <v>156</v>
      </c>
      <c r="F1171" s="168">
        <v>1</v>
      </c>
    </row>
    <row r="1172" spans="2:6" ht="26.25" x14ac:dyDescent="0.4">
      <c r="B1172" s="53" t="s">
        <v>408</v>
      </c>
      <c r="C1172" s="164" t="s">
        <v>2306</v>
      </c>
      <c r="D1172" s="165" t="s">
        <v>3177</v>
      </c>
      <c r="E1172" s="166" t="s">
        <v>159</v>
      </c>
      <c r="F1172" s="167">
        <v>1</v>
      </c>
    </row>
    <row r="1173" spans="2:6" ht="26.25" x14ac:dyDescent="0.4">
      <c r="B1173" s="52" t="s">
        <v>57</v>
      </c>
      <c r="C1173" s="160" t="s">
        <v>2307</v>
      </c>
      <c r="D1173" s="161" t="s">
        <v>3169</v>
      </c>
      <c r="E1173" s="162" t="s">
        <v>157</v>
      </c>
      <c r="F1173" s="168">
        <v>1</v>
      </c>
    </row>
    <row r="1174" spans="2:6" ht="26.25" x14ac:dyDescent="0.4">
      <c r="B1174" s="53" t="s">
        <v>502</v>
      </c>
      <c r="C1174" s="164" t="s">
        <v>2308</v>
      </c>
      <c r="D1174" s="165" t="s">
        <v>3168</v>
      </c>
      <c r="E1174" s="166" t="s">
        <v>156</v>
      </c>
      <c r="F1174" s="167">
        <v>1</v>
      </c>
    </row>
    <row r="1175" spans="2:6" ht="26.25" x14ac:dyDescent="0.4">
      <c r="B1175" s="52" t="s">
        <v>204</v>
      </c>
      <c r="C1175" s="160" t="s">
        <v>2309</v>
      </c>
      <c r="D1175" s="161" t="s">
        <v>3174</v>
      </c>
      <c r="E1175" s="162" t="s">
        <v>1198</v>
      </c>
      <c r="F1175" s="168">
        <v>1</v>
      </c>
    </row>
    <row r="1176" spans="2:6" ht="26.25" x14ac:dyDescent="0.4">
      <c r="B1176" s="53" t="s">
        <v>129</v>
      </c>
      <c r="C1176" s="164" t="s">
        <v>2310</v>
      </c>
      <c r="D1176" s="165" t="s">
        <v>3163</v>
      </c>
      <c r="E1176" s="166" t="s">
        <v>158</v>
      </c>
      <c r="F1176" s="167">
        <v>1</v>
      </c>
    </row>
    <row r="1177" spans="2:6" ht="26.25" x14ac:dyDescent="0.4">
      <c r="B1177" s="52" t="s">
        <v>500</v>
      </c>
      <c r="C1177" s="160" t="s">
        <v>2311</v>
      </c>
      <c r="D1177" s="161" t="s">
        <v>3179</v>
      </c>
      <c r="E1177" s="162" t="s">
        <v>158</v>
      </c>
      <c r="F1177" s="168">
        <v>1</v>
      </c>
    </row>
    <row r="1178" spans="2:6" ht="26.25" x14ac:dyDescent="0.4">
      <c r="B1178" s="53" t="s">
        <v>128</v>
      </c>
      <c r="C1178" s="164" t="s">
        <v>2312</v>
      </c>
      <c r="D1178" s="165" t="s">
        <v>3179</v>
      </c>
      <c r="E1178" s="166" t="s">
        <v>158</v>
      </c>
      <c r="F1178" s="167">
        <v>1</v>
      </c>
    </row>
    <row r="1179" spans="2:6" ht="26.25" x14ac:dyDescent="0.4">
      <c r="B1179" s="52" t="s">
        <v>368</v>
      </c>
      <c r="C1179" s="160" t="s">
        <v>2313</v>
      </c>
      <c r="D1179" s="161" t="s">
        <v>3180</v>
      </c>
      <c r="E1179" s="162" t="s">
        <v>156</v>
      </c>
      <c r="F1179" s="168">
        <v>1</v>
      </c>
    </row>
    <row r="1180" spans="2:6" ht="26.25" x14ac:dyDescent="0.4">
      <c r="B1180" s="53" t="s">
        <v>226</v>
      </c>
      <c r="C1180" s="164" t="s">
        <v>2314</v>
      </c>
      <c r="D1180" s="165" t="s">
        <v>3178</v>
      </c>
      <c r="E1180" s="166" t="s">
        <v>156</v>
      </c>
      <c r="F1180" s="167">
        <v>3</v>
      </c>
    </row>
    <row r="1181" spans="2:6" ht="26.25" x14ac:dyDescent="0.4">
      <c r="B1181" s="52" t="s">
        <v>119</v>
      </c>
      <c r="C1181" s="160" t="s">
        <v>2315</v>
      </c>
      <c r="D1181" s="161" t="s">
        <v>3180</v>
      </c>
      <c r="E1181" s="162" t="s">
        <v>158</v>
      </c>
      <c r="F1181" s="168">
        <v>1</v>
      </c>
    </row>
    <row r="1182" spans="2:6" ht="26.25" x14ac:dyDescent="0.4">
      <c r="B1182" s="53" t="s">
        <v>455</v>
      </c>
      <c r="C1182" s="164" t="s">
        <v>2316</v>
      </c>
      <c r="D1182" s="165" t="s">
        <v>3181</v>
      </c>
      <c r="E1182" s="166" t="s">
        <v>158</v>
      </c>
      <c r="F1182" s="167">
        <v>1</v>
      </c>
    </row>
    <row r="1183" spans="2:6" ht="26.25" x14ac:dyDescent="0.4">
      <c r="B1183" s="52" t="s">
        <v>131</v>
      </c>
      <c r="C1183" s="160" t="s">
        <v>2317</v>
      </c>
      <c r="D1183" s="161" t="s">
        <v>3181</v>
      </c>
      <c r="E1183" s="162" t="s">
        <v>159</v>
      </c>
      <c r="F1183" s="168">
        <v>1</v>
      </c>
    </row>
    <row r="1184" spans="2:6" ht="26.25" x14ac:dyDescent="0.4">
      <c r="B1184" s="53" t="s">
        <v>500</v>
      </c>
      <c r="C1184" s="164" t="s">
        <v>1489</v>
      </c>
      <c r="D1184" s="165" t="s">
        <v>3182</v>
      </c>
      <c r="E1184" s="166" t="s">
        <v>156</v>
      </c>
      <c r="F1184" s="167">
        <v>1</v>
      </c>
    </row>
    <row r="1185" spans="2:6" ht="26.25" x14ac:dyDescent="0.4">
      <c r="B1185" s="52" t="s">
        <v>116</v>
      </c>
      <c r="C1185" s="160" t="s">
        <v>2318</v>
      </c>
      <c r="D1185" s="161" t="s">
        <v>3182</v>
      </c>
      <c r="E1185" s="162" t="s">
        <v>157</v>
      </c>
      <c r="F1185" s="168">
        <v>1</v>
      </c>
    </row>
    <row r="1186" spans="2:6" ht="26.25" x14ac:dyDescent="0.4">
      <c r="B1186" s="53" t="s">
        <v>118</v>
      </c>
      <c r="C1186" s="164" t="s">
        <v>2319</v>
      </c>
      <c r="D1186" s="165" t="s">
        <v>3182</v>
      </c>
      <c r="E1186" s="166" t="s">
        <v>158</v>
      </c>
      <c r="F1186" s="167">
        <v>1</v>
      </c>
    </row>
    <row r="1187" spans="2:6" ht="26.25" x14ac:dyDescent="0.4">
      <c r="B1187" s="52" t="s">
        <v>118</v>
      </c>
      <c r="C1187" s="160" t="s">
        <v>2320</v>
      </c>
      <c r="D1187" s="161" t="s">
        <v>3183</v>
      </c>
      <c r="E1187" s="162" t="s">
        <v>156</v>
      </c>
      <c r="F1187" s="168">
        <v>1</v>
      </c>
    </row>
    <row r="1188" spans="2:6" ht="26.25" x14ac:dyDescent="0.4">
      <c r="B1188" s="53" t="s">
        <v>206</v>
      </c>
      <c r="C1188" s="164" t="s">
        <v>2321</v>
      </c>
      <c r="D1188" s="165" t="s">
        <v>3183</v>
      </c>
      <c r="E1188" s="166" t="s">
        <v>161</v>
      </c>
      <c r="F1188" s="167">
        <v>1</v>
      </c>
    </row>
    <row r="1189" spans="2:6" ht="26.25" x14ac:dyDescent="0.4">
      <c r="B1189" s="52" t="s">
        <v>200</v>
      </c>
      <c r="C1189" s="160" t="s">
        <v>2322</v>
      </c>
      <c r="D1189" s="161" t="s">
        <v>3183</v>
      </c>
      <c r="E1189" s="162" t="s">
        <v>156</v>
      </c>
      <c r="F1189" s="168">
        <v>1</v>
      </c>
    </row>
    <row r="1190" spans="2:6" ht="26.25" x14ac:dyDescent="0.4">
      <c r="B1190" s="53" t="s">
        <v>200</v>
      </c>
      <c r="C1190" s="164" t="s">
        <v>2322</v>
      </c>
      <c r="D1190" s="165" t="s">
        <v>3183</v>
      </c>
      <c r="E1190" s="166" t="s">
        <v>156</v>
      </c>
      <c r="F1190" s="167">
        <v>0</v>
      </c>
    </row>
    <row r="1191" spans="2:6" ht="26.25" x14ac:dyDescent="0.4">
      <c r="B1191" s="52" t="s">
        <v>128</v>
      </c>
      <c r="C1191" s="160" t="s">
        <v>2323</v>
      </c>
      <c r="D1191" s="161" t="s">
        <v>3178</v>
      </c>
      <c r="E1191" s="162" t="s">
        <v>158</v>
      </c>
      <c r="F1191" s="168">
        <v>1</v>
      </c>
    </row>
    <row r="1192" spans="2:6" ht="26.25" x14ac:dyDescent="0.4">
      <c r="B1192" s="53" t="s">
        <v>111</v>
      </c>
      <c r="C1192" s="164" t="s">
        <v>2324</v>
      </c>
      <c r="D1192" s="165" t="s">
        <v>3182</v>
      </c>
      <c r="E1192" s="166" t="s">
        <v>159</v>
      </c>
      <c r="F1192" s="167">
        <v>1</v>
      </c>
    </row>
    <row r="1193" spans="2:6" ht="26.25" x14ac:dyDescent="0.4">
      <c r="B1193" s="52" t="s">
        <v>36</v>
      </c>
      <c r="C1193" s="160" t="s">
        <v>2325</v>
      </c>
      <c r="D1193" s="161" t="s">
        <v>3182</v>
      </c>
      <c r="E1193" s="162" t="s">
        <v>1198</v>
      </c>
      <c r="F1193" s="168">
        <v>1</v>
      </c>
    </row>
    <row r="1194" spans="2:6" ht="26.25" x14ac:dyDescent="0.4">
      <c r="B1194" s="53" t="s">
        <v>129</v>
      </c>
      <c r="C1194" s="164" t="s">
        <v>2326</v>
      </c>
      <c r="D1194" s="165" t="s">
        <v>3184</v>
      </c>
      <c r="E1194" s="166" t="s">
        <v>156</v>
      </c>
      <c r="F1194" s="167">
        <v>1</v>
      </c>
    </row>
    <row r="1195" spans="2:6" ht="26.25" x14ac:dyDescent="0.4">
      <c r="B1195" s="52" t="s">
        <v>122</v>
      </c>
      <c r="C1195" s="160" t="s">
        <v>2327</v>
      </c>
      <c r="D1195" s="161" t="s">
        <v>3185</v>
      </c>
      <c r="E1195" s="162" t="s">
        <v>156</v>
      </c>
      <c r="F1195" s="168">
        <v>1</v>
      </c>
    </row>
    <row r="1196" spans="2:6" ht="26.25" x14ac:dyDescent="0.4">
      <c r="B1196" s="53" t="s">
        <v>372</v>
      </c>
      <c r="C1196" s="164" t="s">
        <v>2328</v>
      </c>
      <c r="D1196" s="165" t="s">
        <v>3185</v>
      </c>
      <c r="E1196" s="166" t="s">
        <v>156</v>
      </c>
      <c r="F1196" s="167">
        <v>1</v>
      </c>
    </row>
    <row r="1197" spans="2:6" ht="26.25" x14ac:dyDescent="0.4">
      <c r="B1197" s="52" t="s">
        <v>194</v>
      </c>
      <c r="C1197" s="160" t="s">
        <v>2329</v>
      </c>
      <c r="D1197" s="161" t="s">
        <v>3184</v>
      </c>
      <c r="E1197" s="162" t="s">
        <v>156</v>
      </c>
      <c r="F1197" s="168">
        <v>1</v>
      </c>
    </row>
    <row r="1198" spans="2:6" ht="26.25" x14ac:dyDescent="0.4">
      <c r="B1198" s="53" t="s">
        <v>132</v>
      </c>
      <c r="C1198" s="164" t="s">
        <v>2330</v>
      </c>
      <c r="D1198" s="165" t="s">
        <v>3185</v>
      </c>
      <c r="E1198" s="166" t="s">
        <v>156</v>
      </c>
      <c r="F1198" s="167">
        <v>1</v>
      </c>
    </row>
    <row r="1199" spans="2:6" ht="26.25" x14ac:dyDescent="0.4">
      <c r="B1199" s="52" t="s">
        <v>444</v>
      </c>
      <c r="C1199" s="160" t="s">
        <v>2331</v>
      </c>
      <c r="D1199" s="161" t="s">
        <v>3186</v>
      </c>
      <c r="E1199" s="162" t="s">
        <v>158</v>
      </c>
      <c r="F1199" s="168">
        <v>1</v>
      </c>
    </row>
    <row r="1200" spans="2:6" ht="26.25" x14ac:dyDescent="0.4">
      <c r="B1200" s="53" t="s">
        <v>184</v>
      </c>
      <c r="C1200" s="164" t="s">
        <v>2332</v>
      </c>
      <c r="D1200" s="165" t="s">
        <v>3173</v>
      </c>
      <c r="E1200" s="166" t="s">
        <v>156</v>
      </c>
      <c r="F1200" s="167">
        <v>1</v>
      </c>
    </row>
    <row r="1201" spans="2:6" ht="26.25" x14ac:dyDescent="0.4">
      <c r="B1201" s="52" t="s">
        <v>437</v>
      </c>
      <c r="C1201" s="160" t="s">
        <v>2333</v>
      </c>
      <c r="D1201" s="161" t="s">
        <v>3172</v>
      </c>
      <c r="E1201" s="162" t="s">
        <v>156</v>
      </c>
      <c r="F1201" s="168">
        <v>1</v>
      </c>
    </row>
    <row r="1202" spans="2:6" ht="26.25" x14ac:dyDescent="0.4">
      <c r="B1202" s="53" t="s">
        <v>173</v>
      </c>
      <c r="C1202" s="164" t="s">
        <v>2334</v>
      </c>
      <c r="D1202" s="165" t="s">
        <v>3172</v>
      </c>
      <c r="E1202" s="166" t="s">
        <v>161</v>
      </c>
      <c r="F1202" s="167">
        <v>1</v>
      </c>
    </row>
    <row r="1203" spans="2:6" ht="26.25" x14ac:dyDescent="0.4">
      <c r="B1203" s="52" t="s">
        <v>453</v>
      </c>
      <c r="C1203" s="160" t="s">
        <v>2335</v>
      </c>
      <c r="D1203" s="161" t="s">
        <v>3187</v>
      </c>
      <c r="E1203" s="162" t="s">
        <v>158</v>
      </c>
      <c r="F1203" s="168">
        <v>1</v>
      </c>
    </row>
    <row r="1204" spans="2:6" ht="26.25" x14ac:dyDescent="0.4">
      <c r="B1204" s="53" t="s">
        <v>329</v>
      </c>
      <c r="C1204" s="164" t="s">
        <v>2336</v>
      </c>
      <c r="D1204" s="165" t="s">
        <v>3186</v>
      </c>
      <c r="E1204" s="166" t="s">
        <v>1198</v>
      </c>
      <c r="F1204" s="167">
        <v>1</v>
      </c>
    </row>
    <row r="1205" spans="2:6" ht="26.25" x14ac:dyDescent="0.4">
      <c r="B1205" s="52" t="s">
        <v>102</v>
      </c>
      <c r="C1205" s="160" t="s">
        <v>2337</v>
      </c>
      <c r="D1205" s="161" t="s">
        <v>3188</v>
      </c>
      <c r="E1205" s="162" t="s">
        <v>158</v>
      </c>
      <c r="F1205" s="168">
        <v>1</v>
      </c>
    </row>
    <row r="1206" spans="2:6" ht="26.25" x14ac:dyDescent="0.4">
      <c r="B1206" s="53" t="s">
        <v>499</v>
      </c>
      <c r="C1206" s="164" t="s">
        <v>2338</v>
      </c>
      <c r="D1206" s="165" t="s">
        <v>3189</v>
      </c>
      <c r="E1206" s="166" t="s">
        <v>159</v>
      </c>
      <c r="F1206" s="167">
        <v>1</v>
      </c>
    </row>
    <row r="1207" spans="2:6" ht="26.25" x14ac:dyDescent="0.4">
      <c r="B1207" s="52" t="s">
        <v>430</v>
      </c>
      <c r="C1207" s="160" t="s">
        <v>2339</v>
      </c>
      <c r="D1207" s="161" t="s">
        <v>3186</v>
      </c>
      <c r="E1207" s="162" t="s">
        <v>156</v>
      </c>
      <c r="F1207" s="168">
        <v>1</v>
      </c>
    </row>
    <row r="1208" spans="2:6" ht="26.25" x14ac:dyDescent="0.4">
      <c r="B1208" s="53" t="s">
        <v>447</v>
      </c>
      <c r="C1208" s="164" t="s">
        <v>2340</v>
      </c>
      <c r="D1208" s="165" t="s">
        <v>3189</v>
      </c>
      <c r="E1208" s="166" t="s">
        <v>156</v>
      </c>
      <c r="F1208" s="167">
        <v>1</v>
      </c>
    </row>
    <row r="1209" spans="2:6" ht="26.25" x14ac:dyDescent="0.4">
      <c r="B1209" s="52" t="s">
        <v>203</v>
      </c>
      <c r="C1209" s="160" t="s">
        <v>2341</v>
      </c>
      <c r="D1209" s="161" t="s">
        <v>3189</v>
      </c>
      <c r="E1209" s="162" t="s">
        <v>156</v>
      </c>
      <c r="F1209" s="168">
        <v>1</v>
      </c>
    </row>
    <row r="1210" spans="2:6" ht="26.25" x14ac:dyDescent="0.4">
      <c r="B1210" s="53" t="s">
        <v>254</v>
      </c>
      <c r="C1210" s="164" t="s">
        <v>2342</v>
      </c>
      <c r="D1210" s="165" t="s">
        <v>3189</v>
      </c>
      <c r="E1210" s="166" t="s">
        <v>159</v>
      </c>
      <c r="F1210" s="167">
        <v>1</v>
      </c>
    </row>
    <row r="1211" spans="2:6" ht="26.25" x14ac:dyDescent="0.4">
      <c r="B1211" s="52" t="s">
        <v>191</v>
      </c>
      <c r="C1211" s="160" t="s">
        <v>1276</v>
      </c>
      <c r="D1211" s="161" t="s">
        <v>3190</v>
      </c>
      <c r="E1211" s="162" t="s">
        <v>159</v>
      </c>
      <c r="F1211" s="168">
        <v>1</v>
      </c>
    </row>
    <row r="1212" spans="2:6" ht="26.25" x14ac:dyDescent="0.4">
      <c r="B1212" s="53" t="s">
        <v>208</v>
      </c>
      <c r="C1212" s="164" t="s">
        <v>2343</v>
      </c>
      <c r="D1212" s="165" t="s">
        <v>3189</v>
      </c>
      <c r="E1212" s="166" t="s">
        <v>1198</v>
      </c>
      <c r="F1212" s="167">
        <v>1</v>
      </c>
    </row>
    <row r="1213" spans="2:6" ht="26.25" x14ac:dyDescent="0.4">
      <c r="B1213" s="52" t="s">
        <v>116</v>
      </c>
      <c r="C1213" s="160" t="s">
        <v>1957</v>
      </c>
      <c r="D1213" s="161" t="s">
        <v>3191</v>
      </c>
      <c r="E1213" s="162" t="s">
        <v>156</v>
      </c>
      <c r="F1213" s="168">
        <v>1</v>
      </c>
    </row>
    <row r="1214" spans="2:6" ht="26.25" x14ac:dyDescent="0.4">
      <c r="B1214" s="53" t="s">
        <v>515</v>
      </c>
      <c r="C1214" s="164" t="s">
        <v>2344</v>
      </c>
      <c r="D1214" s="165" t="s">
        <v>3191</v>
      </c>
      <c r="E1214" s="166" t="s">
        <v>158</v>
      </c>
      <c r="F1214" s="167">
        <v>1</v>
      </c>
    </row>
    <row r="1215" spans="2:6" ht="26.25" x14ac:dyDescent="0.4">
      <c r="B1215" s="52" t="s">
        <v>465</v>
      </c>
      <c r="C1215" s="160" t="s">
        <v>2345</v>
      </c>
      <c r="D1215" s="161" t="s">
        <v>3190</v>
      </c>
      <c r="E1215" s="162" t="s">
        <v>159</v>
      </c>
      <c r="F1215" s="168">
        <v>2</v>
      </c>
    </row>
    <row r="1216" spans="2:6" ht="26.25" x14ac:dyDescent="0.4">
      <c r="B1216" s="53" t="s">
        <v>134</v>
      </c>
      <c r="C1216" s="164" t="s">
        <v>2346</v>
      </c>
      <c r="D1216" s="165" t="s">
        <v>3190</v>
      </c>
      <c r="E1216" s="166" t="s">
        <v>156</v>
      </c>
      <c r="F1216" s="167">
        <v>2</v>
      </c>
    </row>
    <row r="1217" spans="2:6" ht="26.25" x14ac:dyDescent="0.4">
      <c r="B1217" s="52" t="s">
        <v>75</v>
      </c>
      <c r="C1217" s="160" t="s">
        <v>2347</v>
      </c>
      <c r="D1217" s="161" t="s">
        <v>3190</v>
      </c>
      <c r="E1217" s="162" t="s">
        <v>161</v>
      </c>
      <c r="F1217" s="168">
        <v>1</v>
      </c>
    </row>
    <row r="1218" spans="2:6" ht="26.25" x14ac:dyDescent="0.4">
      <c r="B1218" s="53" t="s">
        <v>137</v>
      </c>
      <c r="C1218" s="164" t="s">
        <v>2348</v>
      </c>
      <c r="D1218" s="165" t="s">
        <v>3190</v>
      </c>
      <c r="E1218" s="166" t="s">
        <v>158</v>
      </c>
      <c r="F1218" s="167">
        <v>1</v>
      </c>
    </row>
    <row r="1219" spans="2:6" ht="26.25" x14ac:dyDescent="0.4">
      <c r="B1219" s="52" t="s">
        <v>502</v>
      </c>
      <c r="C1219" s="160" t="s">
        <v>2349</v>
      </c>
      <c r="D1219" s="161" t="s">
        <v>3190</v>
      </c>
      <c r="E1219" s="162" t="s">
        <v>162</v>
      </c>
      <c r="F1219" s="168">
        <v>1</v>
      </c>
    </row>
    <row r="1220" spans="2:6" ht="26.25" x14ac:dyDescent="0.4">
      <c r="B1220" s="53" t="s">
        <v>370</v>
      </c>
      <c r="C1220" s="164" t="s">
        <v>2350</v>
      </c>
      <c r="D1220" s="165" t="s">
        <v>3190</v>
      </c>
      <c r="E1220" s="166" t="s">
        <v>157</v>
      </c>
      <c r="F1220" s="167">
        <v>1</v>
      </c>
    </row>
    <row r="1221" spans="2:6" ht="26.25" x14ac:dyDescent="0.4">
      <c r="B1221" s="52" t="s">
        <v>433</v>
      </c>
      <c r="C1221" s="160" t="s">
        <v>2351</v>
      </c>
      <c r="D1221" s="161" t="s">
        <v>3190</v>
      </c>
      <c r="E1221" s="162" t="s">
        <v>161</v>
      </c>
      <c r="F1221" s="168">
        <v>1</v>
      </c>
    </row>
    <row r="1222" spans="2:6" ht="26.25" x14ac:dyDescent="0.4">
      <c r="B1222" s="53" t="s">
        <v>414</v>
      </c>
      <c r="C1222" s="164" t="s">
        <v>2352</v>
      </c>
      <c r="D1222" s="165" t="s">
        <v>3190</v>
      </c>
      <c r="E1222" s="166" t="s">
        <v>158</v>
      </c>
      <c r="F1222" s="167">
        <v>1</v>
      </c>
    </row>
    <row r="1223" spans="2:6" ht="26.25" x14ac:dyDescent="0.4">
      <c r="B1223" s="52" t="s">
        <v>119</v>
      </c>
      <c r="C1223" s="160" t="s">
        <v>1273</v>
      </c>
      <c r="D1223" s="161" t="s">
        <v>3190</v>
      </c>
      <c r="E1223" s="162" t="s">
        <v>158</v>
      </c>
      <c r="F1223" s="168">
        <v>1</v>
      </c>
    </row>
    <row r="1224" spans="2:6" ht="26.25" x14ac:dyDescent="0.4">
      <c r="B1224" s="53" t="s">
        <v>121</v>
      </c>
      <c r="C1224" s="164" t="s">
        <v>2353</v>
      </c>
      <c r="D1224" s="165" t="s">
        <v>3183</v>
      </c>
      <c r="E1224" s="166" t="s">
        <v>1198</v>
      </c>
      <c r="F1224" s="167">
        <v>1</v>
      </c>
    </row>
    <row r="1225" spans="2:6" ht="26.25" x14ac:dyDescent="0.4">
      <c r="B1225" s="52" t="s">
        <v>130</v>
      </c>
      <c r="C1225" s="160" t="s">
        <v>2354</v>
      </c>
      <c r="D1225" s="161" t="s">
        <v>3191</v>
      </c>
      <c r="E1225" s="162" t="s">
        <v>156</v>
      </c>
      <c r="F1225" s="168">
        <v>1</v>
      </c>
    </row>
    <row r="1226" spans="2:6" ht="26.25" x14ac:dyDescent="0.4">
      <c r="B1226" s="53" t="s">
        <v>129</v>
      </c>
      <c r="C1226" s="164" t="s">
        <v>2355</v>
      </c>
      <c r="D1226" s="165" t="s">
        <v>3190</v>
      </c>
      <c r="E1226" s="166" t="s">
        <v>158</v>
      </c>
      <c r="F1226" s="167">
        <v>1</v>
      </c>
    </row>
    <row r="1227" spans="2:6" ht="26.25" x14ac:dyDescent="0.4">
      <c r="B1227" s="52" t="s">
        <v>256</v>
      </c>
      <c r="C1227" s="160" t="s">
        <v>2356</v>
      </c>
      <c r="D1227" s="161" t="s">
        <v>3190</v>
      </c>
      <c r="E1227" s="162" t="s">
        <v>159</v>
      </c>
      <c r="F1227" s="168">
        <v>2</v>
      </c>
    </row>
    <row r="1228" spans="2:6" ht="26.25" x14ac:dyDescent="0.4">
      <c r="B1228" s="53" t="s">
        <v>203</v>
      </c>
      <c r="C1228" s="164" t="s">
        <v>2357</v>
      </c>
      <c r="D1228" s="165" t="s">
        <v>3192</v>
      </c>
      <c r="E1228" s="166" t="s">
        <v>156</v>
      </c>
      <c r="F1228" s="167">
        <v>1</v>
      </c>
    </row>
    <row r="1229" spans="2:6" ht="26.25" x14ac:dyDescent="0.4">
      <c r="B1229" s="52" t="s">
        <v>440</v>
      </c>
      <c r="C1229" s="160" t="s">
        <v>2358</v>
      </c>
      <c r="D1229" s="161" t="s">
        <v>3192</v>
      </c>
      <c r="E1229" s="162" t="s">
        <v>156</v>
      </c>
      <c r="F1229" s="168">
        <v>1</v>
      </c>
    </row>
    <row r="1230" spans="2:6" ht="26.25" x14ac:dyDescent="0.4">
      <c r="B1230" s="53" t="s">
        <v>198</v>
      </c>
      <c r="C1230" s="164" t="s">
        <v>2359</v>
      </c>
      <c r="D1230" s="165" t="s">
        <v>3192</v>
      </c>
      <c r="E1230" s="166" t="s">
        <v>158</v>
      </c>
      <c r="F1230" s="167">
        <v>1</v>
      </c>
    </row>
    <row r="1231" spans="2:6" ht="26.25" x14ac:dyDescent="0.4">
      <c r="B1231" s="52" t="s">
        <v>373</v>
      </c>
      <c r="C1231" s="160" t="s">
        <v>2360</v>
      </c>
      <c r="D1231" s="161" t="s">
        <v>3191</v>
      </c>
      <c r="E1231" s="162" t="s">
        <v>156</v>
      </c>
      <c r="F1231" s="168">
        <v>1</v>
      </c>
    </row>
    <row r="1232" spans="2:6" ht="26.25" x14ac:dyDescent="0.4">
      <c r="B1232" s="53" t="s">
        <v>174</v>
      </c>
      <c r="C1232" s="164" t="s">
        <v>2361</v>
      </c>
      <c r="D1232" s="165" t="s">
        <v>3189</v>
      </c>
      <c r="E1232" s="166" t="s">
        <v>158</v>
      </c>
      <c r="F1232" s="167">
        <v>1</v>
      </c>
    </row>
    <row r="1233" spans="2:6" ht="26.25" x14ac:dyDescent="0.4">
      <c r="B1233" s="52" t="s">
        <v>326</v>
      </c>
      <c r="C1233" s="160" t="s">
        <v>2362</v>
      </c>
      <c r="D1233" s="161" t="s">
        <v>3192</v>
      </c>
      <c r="E1233" s="162" t="s">
        <v>1198</v>
      </c>
      <c r="F1233" s="168">
        <v>2</v>
      </c>
    </row>
    <row r="1234" spans="2:6" ht="26.25" x14ac:dyDescent="0.4">
      <c r="B1234" s="53" t="s">
        <v>193</v>
      </c>
      <c r="C1234" s="164" t="s">
        <v>2363</v>
      </c>
      <c r="D1234" s="165" t="s">
        <v>3193</v>
      </c>
      <c r="E1234" s="166" t="s">
        <v>158</v>
      </c>
      <c r="F1234" s="167">
        <v>1</v>
      </c>
    </row>
    <row r="1235" spans="2:6" ht="26.25" x14ac:dyDescent="0.4">
      <c r="B1235" s="52" t="s">
        <v>178</v>
      </c>
      <c r="C1235" s="160" t="s">
        <v>2020</v>
      </c>
      <c r="D1235" s="161" t="s">
        <v>3184</v>
      </c>
      <c r="E1235" s="162" t="s">
        <v>1198</v>
      </c>
      <c r="F1235" s="168">
        <v>1</v>
      </c>
    </row>
    <row r="1236" spans="2:6" ht="26.25" x14ac:dyDescent="0.4">
      <c r="B1236" s="53" t="s">
        <v>305</v>
      </c>
      <c r="C1236" s="164" t="s">
        <v>2364</v>
      </c>
      <c r="D1236" s="165" t="s">
        <v>3194</v>
      </c>
      <c r="E1236" s="166" t="s">
        <v>156</v>
      </c>
      <c r="F1236" s="167">
        <v>3</v>
      </c>
    </row>
    <row r="1237" spans="2:6" ht="26.25" x14ac:dyDescent="0.4">
      <c r="B1237" s="52" t="s">
        <v>195</v>
      </c>
      <c r="C1237" s="160" t="s">
        <v>2365</v>
      </c>
      <c r="D1237" s="161" t="s">
        <v>3194</v>
      </c>
      <c r="E1237" s="162" t="s">
        <v>158</v>
      </c>
      <c r="F1237" s="168">
        <v>1</v>
      </c>
    </row>
    <row r="1238" spans="2:6" ht="26.25" x14ac:dyDescent="0.4">
      <c r="B1238" s="53" t="s">
        <v>299</v>
      </c>
      <c r="C1238" s="164" t="s">
        <v>2366</v>
      </c>
      <c r="D1238" s="165" t="s">
        <v>3194</v>
      </c>
      <c r="E1238" s="166" t="s">
        <v>156</v>
      </c>
      <c r="F1238" s="167">
        <v>1</v>
      </c>
    </row>
    <row r="1239" spans="2:6" ht="26.25" x14ac:dyDescent="0.4">
      <c r="B1239" s="52" t="s">
        <v>466</v>
      </c>
      <c r="C1239" s="160" t="s">
        <v>2367</v>
      </c>
      <c r="D1239" s="161" t="s">
        <v>3195</v>
      </c>
      <c r="E1239" s="162" t="s">
        <v>158</v>
      </c>
      <c r="F1239" s="168">
        <v>1</v>
      </c>
    </row>
    <row r="1240" spans="2:6" ht="26.25" x14ac:dyDescent="0.4">
      <c r="B1240" s="53" t="s">
        <v>196</v>
      </c>
      <c r="C1240" s="164" t="s">
        <v>2125</v>
      </c>
      <c r="D1240" s="165" t="s">
        <v>3195</v>
      </c>
      <c r="E1240" s="166" t="s">
        <v>1198</v>
      </c>
      <c r="F1240" s="167">
        <v>1</v>
      </c>
    </row>
    <row r="1241" spans="2:6" ht="26.25" x14ac:dyDescent="0.4">
      <c r="B1241" s="52" t="s">
        <v>201</v>
      </c>
      <c r="C1241" s="160" t="s">
        <v>2368</v>
      </c>
      <c r="D1241" s="161" t="s">
        <v>3195</v>
      </c>
      <c r="E1241" s="162" t="s">
        <v>156</v>
      </c>
      <c r="F1241" s="168">
        <v>1</v>
      </c>
    </row>
    <row r="1242" spans="2:6" ht="26.25" x14ac:dyDescent="0.4">
      <c r="B1242" s="53" t="s">
        <v>76</v>
      </c>
      <c r="C1242" s="164" t="s">
        <v>2369</v>
      </c>
      <c r="D1242" s="165" t="s">
        <v>3196</v>
      </c>
      <c r="E1242" s="166" t="s">
        <v>156</v>
      </c>
      <c r="F1242" s="167">
        <v>1</v>
      </c>
    </row>
    <row r="1243" spans="2:6" ht="26.25" x14ac:dyDescent="0.4">
      <c r="B1243" s="52" t="s">
        <v>196</v>
      </c>
      <c r="C1243" s="160" t="s">
        <v>2370</v>
      </c>
      <c r="D1243" s="161" t="s">
        <v>3196</v>
      </c>
      <c r="E1243" s="162" t="s">
        <v>156</v>
      </c>
      <c r="F1243" s="168">
        <v>1</v>
      </c>
    </row>
    <row r="1244" spans="2:6" ht="26.25" x14ac:dyDescent="0.4">
      <c r="B1244" s="53" t="s">
        <v>178</v>
      </c>
      <c r="C1244" s="164" t="s">
        <v>2371</v>
      </c>
      <c r="D1244" s="165" t="s">
        <v>3196</v>
      </c>
      <c r="E1244" s="166" t="s">
        <v>156</v>
      </c>
      <c r="F1244" s="167">
        <v>1</v>
      </c>
    </row>
    <row r="1245" spans="2:6" ht="26.25" x14ac:dyDescent="0.4">
      <c r="B1245" s="52" t="s">
        <v>465</v>
      </c>
      <c r="C1245" s="160" t="s">
        <v>2372</v>
      </c>
      <c r="D1245" s="161" t="s">
        <v>3196</v>
      </c>
      <c r="E1245" s="162" t="s">
        <v>156</v>
      </c>
      <c r="F1245" s="168">
        <v>1</v>
      </c>
    </row>
    <row r="1246" spans="2:6" ht="26.25" x14ac:dyDescent="0.4">
      <c r="B1246" s="53" t="s">
        <v>57</v>
      </c>
      <c r="C1246" s="164" t="s">
        <v>2373</v>
      </c>
      <c r="D1246" s="165" t="s">
        <v>3197</v>
      </c>
      <c r="E1246" s="166" t="s">
        <v>158</v>
      </c>
      <c r="F1246" s="167">
        <v>1</v>
      </c>
    </row>
    <row r="1247" spans="2:6" ht="26.25" x14ac:dyDescent="0.4">
      <c r="B1247" s="52" t="s">
        <v>492</v>
      </c>
      <c r="C1247" s="160" t="s">
        <v>2374</v>
      </c>
      <c r="D1247" s="161" t="s">
        <v>3197</v>
      </c>
      <c r="E1247" s="162" t="s">
        <v>156</v>
      </c>
      <c r="F1247" s="168">
        <v>1</v>
      </c>
    </row>
    <row r="1248" spans="2:6" ht="26.25" x14ac:dyDescent="0.4">
      <c r="B1248" s="53" t="s">
        <v>392</v>
      </c>
      <c r="C1248" s="164" t="s">
        <v>2375</v>
      </c>
      <c r="D1248" s="165" t="s">
        <v>3198</v>
      </c>
      <c r="E1248" s="166" t="s">
        <v>156</v>
      </c>
      <c r="F1248" s="167">
        <v>1</v>
      </c>
    </row>
    <row r="1249" spans="2:6" ht="26.25" x14ac:dyDescent="0.4">
      <c r="B1249" s="52" t="s">
        <v>201</v>
      </c>
      <c r="C1249" s="160" t="s">
        <v>2376</v>
      </c>
      <c r="D1249" s="161" t="s">
        <v>3198</v>
      </c>
      <c r="E1249" s="162" t="s">
        <v>157</v>
      </c>
      <c r="F1249" s="168">
        <v>1</v>
      </c>
    </row>
    <row r="1250" spans="2:6" ht="26.25" x14ac:dyDescent="0.4">
      <c r="B1250" s="53" t="s">
        <v>131</v>
      </c>
      <c r="C1250" s="164" t="s">
        <v>2001</v>
      </c>
      <c r="D1250" s="165" t="s">
        <v>3194</v>
      </c>
      <c r="E1250" s="166" t="s">
        <v>156</v>
      </c>
      <c r="F1250" s="167">
        <v>1</v>
      </c>
    </row>
    <row r="1251" spans="2:6" ht="26.25" x14ac:dyDescent="0.4">
      <c r="B1251" s="52" t="s">
        <v>128</v>
      </c>
      <c r="C1251" s="160" t="s">
        <v>2377</v>
      </c>
      <c r="D1251" s="161" t="s">
        <v>3197</v>
      </c>
      <c r="E1251" s="162" t="s">
        <v>156</v>
      </c>
      <c r="F1251" s="168">
        <v>1</v>
      </c>
    </row>
    <row r="1252" spans="2:6" ht="26.25" x14ac:dyDescent="0.4">
      <c r="B1252" s="53" t="s">
        <v>118</v>
      </c>
      <c r="C1252" s="164" t="s">
        <v>2378</v>
      </c>
      <c r="D1252" s="165" t="s">
        <v>3198</v>
      </c>
      <c r="E1252" s="166" t="s">
        <v>160</v>
      </c>
      <c r="F1252" s="167">
        <v>1</v>
      </c>
    </row>
    <row r="1253" spans="2:6" ht="26.25" x14ac:dyDescent="0.4">
      <c r="B1253" s="52" t="s">
        <v>134</v>
      </c>
      <c r="C1253" s="160" t="s">
        <v>2379</v>
      </c>
      <c r="D1253" s="161" t="s">
        <v>3196</v>
      </c>
      <c r="E1253" s="162" t="s">
        <v>156</v>
      </c>
      <c r="F1253" s="168">
        <v>1</v>
      </c>
    </row>
    <row r="1254" spans="2:6" ht="26.25" x14ac:dyDescent="0.4">
      <c r="B1254" s="53" t="s">
        <v>388</v>
      </c>
      <c r="C1254" s="164" t="s">
        <v>1575</v>
      </c>
      <c r="D1254" s="165" t="s">
        <v>3195</v>
      </c>
      <c r="E1254" s="166" t="s">
        <v>159</v>
      </c>
      <c r="F1254" s="167">
        <v>1</v>
      </c>
    </row>
    <row r="1255" spans="2:6" ht="26.25" x14ac:dyDescent="0.4">
      <c r="B1255" s="52" t="s">
        <v>18</v>
      </c>
      <c r="C1255" s="160" t="s">
        <v>2380</v>
      </c>
      <c r="D1255" s="161" t="s">
        <v>3195</v>
      </c>
      <c r="E1255" s="162" t="s">
        <v>156</v>
      </c>
      <c r="F1255" s="168">
        <v>2</v>
      </c>
    </row>
    <row r="1256" spans="2:6" ht="26.25" x14ac:dyDescent="0.4">
      <c r="B1256" s="53" t="s">
        <v>119</v>
      </c>
      <c r="C1256" s="164" t="s">
        <v>2381</v>
      </c>
      <c r="D1256" s="165" t="s">
        <v>3198</v>
      </c>
      <c r="E1256" s="166" t="s">
        <v>159</v>
      </c>
      <c r="F1256" s="167">
        <v>1</v>
      </c>
    </row>
    <row r="1257" spans="2:6" ht="26.25" x14ac:dyDescent="0.4">
      <c r="B1257" s="52" t="s">
        <v>455</v>
      </c>
      <c r="C1257" s="160" t="s">
        <v>2382</v>
      </c>
      <c r="D1257" s="161" t="s">
        <v>3198</v>
      </c>
      <c r="E1257" s="162" t="s">
        <v>156</v>
      </c>
      <c r="F1257" s="168">
        <v>1</v>
      </c>
    </row>
    <row r="1258" spans="2:6" ht="26.25" x14ac:dyDescent="0.4">
      <c r="B1258" s="53" t="s">
        <v>78</v>
      </c>
      <c r="C1258" s="164" t="s">
        <v>2383</v>
      </c>
      <c r="D1258" s="165" t="s">
        <v>3191</v>
      </c>
      <c r="E1258" s="166" t="s">
        <v>1198</v>
      </c>
      <c r="F1258" s="167">
        <v>1</v>
      </c>
    </row>
    <row r="1259" spans="2:6" ht="26.25" x14ac:dyDescent="0.4">
      <c r="B1259" s="52" t="s">
        <v>408</v>
      </c>
      <c r="C1259" s="160" t="s">
        <v>2384</v>
      </c>
      <c r="D1259" s="161" t="s">
        <v>3188</v>
      </c>
      <c r="E1259" s="162" t="s">
        <v>157</v>
      </c>
      <c r="F1259" s="168">
        <v>1</v>
      </c>
    </row>
    <row r="1260" spans="2:6" ht="26.25" x14ac:dyDescent="0.4">
      <c r="B1260" s="53" t="s">
        <v>128</v>
      </c>
      <c r="C1260" s="164" t="s">
        <v>2385</v>
      </c>
      <c r="D1260" s="165" t="s">
        <v>3191</v>
      </c>
      <c r="E1260" s="166" t="s">
        <v>158</v>
      </c>
      <c r="F1260" s="167">
        <v>1</v>
      </c>
    </row>
    <row r="1261" spans="2:6" ht="26.25" x14ac:dyDescent="0.4">
      <c r="B1261" s="52" t="s">
        <v>387</v>
      </c>
      <c r="C1261" s="160" t="s">
        <v>2386</v>
      </c>
      <c r="D1261" s="161" t="s">
        <v>3195</v>
      </c>
      <c r="E1261" s="162" t="s">
        <v>159</v>
      </c>
      <c r="F1261" s="168">
        <v>1</v>
      </c>
    </row>
    <row r="1262" spans="2:6" ht="26.25" x14ac:dyDescent="0.4">
      <c r="B1262" s="53" t="s">
        <v>122</v>
      </c>
      <c r="C1262" s="164" t="s">
        <v>2387</v>
      </c>
      <c r="D1262" s="165" t="s">
        <v>3191</v>
      </c>
      <c r="E1262" s="166" t="s">
        <v>1198</v>
      </c>
      <c r="F1262" s="167">
        <v>1</v>
      </c>
    </row>
    <row r="1263" spans="2:6" ht="26.25" x14ac:dyDescent="0.4">
      <c r="B1263" s="52" t="s">
        <v>295</v>
      </c>
      <c r="C1263" s="160" t="s">
        <v>2388</v>
      </c>
      <c r="D1263" s="161" t="s">
        <v>3192</v>
      </c>
      <c r="E1263" s="162" t="s">
        <v>156</v>
      </c>
      <c r="F1263" s="168">
        <v>1</v>
      </c>
    </row>
    <row r="1264" spans="2:6" ht="26.25" x14ac:dyDescent="0.4">
      <c r="B1264" s="53" t="s">
        <v>363</v>
      </c>
      <c r="C1264" s="164" t="s">
        <v>2389</v>
      </c>
      <c r="D1264" s="165" t="s">
        <v>3199</v>
      </c>
      <c r="E1264" s="166" t="s">
        <v>156</v>
      </c>
      <c r="F1264" s="167">
        <v>1</v>
      </c>
    </row>
    <row r="1265" spans="2:6" ht="26.25" x14ac:dyDescent="0.4">
      <c r="B1265" s="52" t="s">
        <v>392</v>
      </c>
      <c r="C1265" s="160" t="s">
        <v>2390</v>
      </c>
      <c r="D1265" s="161" t="s">
        <v>3198</v>
      </c>
      <c r="E1265" s="162" t="s">
        <v>156</v>
      </c>
      <c r="F1265" s="168">
        <v>1</v>
      </c>
    </row>
    <row r="1266" spans="2:6" ht="26.25" x14ac:dyDescent="0.4">
      <c r="B1266" s="53" t="s">
        <v>119</v>
      </c>
      <c r="C1266" s="164" t="s">
        <v>1273</v>
      </c>
      <c r="D1266" s="165" t="s">
        <v>3199</v>
      </c>
      <c r="E1266" s="166" t="s">
        <v>156</v>
      </c>
      <c r="F1266" s="167">
        <v>1</v>
      </c>
    </row>
    <row r="1267" spans="2:6" ht="26.25" x14ac:dyDescent="0.4">
      <c r="B1267" s="52" t="s">
        <v>174</v>
      </c>
      <c r="C1267" s="160" t="s">
        <v>2391</v>
      </c>
      <c r="D1267" s="161" t="s">
        <v>3199</v>
      </c>
      <c r="E1267" s="162" t="s">
        <v>156</v>
      </c>
      <c r="F1267" s="168">
        <v>1</v>
      </c>
    </row>
    <row r="1268" spans="2:6" ht="26.25" x14ac:dyDescent="0.4">
      <c r="B1268" s="53" t="s">
        <v>128</v>
      </c>
      <c r="C1268" s="164" t="s">
        <v>2392</v>
      </c>
      <c r="D1268" s="165" t="s">
        <v>3193</v>
      </c>
      <c r="E1268" s="166" t="s">
        <v>158</v>
      </c>
      <c r="F1268" s="167">
        <v>1</v>
      </c>
    </row>
    <row r="1269" spans="2:6" ht="26.25" x14ac:dyDescent="0.4">
      <c r="B1269" s="52" t="s">
        <v>182</v>
      </c>
      <c r="C1269" s="160" t="s">
        <v>2393</v>
      </c>
      <c r="D1269" s="161" t="s">
        <v>3196</v>
      </c>
      <c r="E1269" s="162" t="s">
        <v>156</v>
      </c>
      <c r="F1269" s="168">
        <v>1</v>
      </c>
    </row>
    <row r="1270" spans="2:6" ht="26.25" x14ac:dyDescent="0.4">
      <c r="B1270" s="53" t="s">
        <v>222</v>
      </c>
      <c r="C1270" s="164" t="s">
        <v>2394</v>
      </c>
      <c r="D1270" s="165" t="s">
        <v>3199</v>
      </c>
      <c r="E1270" s="166" t="s">
        <v>1198</v>
      </c>
      <c r="F1270" s="167">
        <v>1</v>
      </c>
    </row>
    <row r="1271" spans="2:6" ht="26.25" x14ac:dyDescent="0.4">
      <c r="B1271" s="52" t="s">
        <v>448</v>
      </c>
      <c r="C1271" s="160" t="s">
        <v>2395</v>
      </c>
      <c r="D1271" s="161" t="s">
        <v>3200</v>
      </c>
      <c r="E1271" s="162" t="s">
        <v>159</v>
      </c>
      <c r="F1271" s="168">
        <v>1</v>
      </c>
    </row>
    <row r="1272" spans="2:6" ht="26.25" x14ac:dyDescent="0.4">
      <c r="B1272" s="53" t="s">
        <v>128</v>
      </c>
      <c r="C1272" s="164" t="s">
        <v>2396</v>
      </c>
      <c r="D1272" s="165" t="s">
        <v>3200</v>
      </c>
      <c r="E1272" s="166" t="s">
        <v>160</v>
      </c>
      <c r="F1272" s="167">
        <v>1</v>
      </c>
    </row>
    <row r="1273" spans="2:6" ht="26.25" x14ac:dyDescent="0.4">
      <c r="B1273" s="52" t="s">
        <v>28</v>
      </c>
      <c r="C1273" s="160" t="s">
        <v>2397</v>
      </c>
      <c r="D1273" s="161" t="s">
        <v>3200</v>
      </c>
      <c r="E1273" s="162" t="s">
        <v>156</v>
      </c>
      <c r="F1273" s="168">
        <v>1</v>
      </c>
    </row>
    <row r="1274" spans="2:6" ht="26.25" x14ac:dyDescent="0.4">
      <c r="B1274" s="53" t="s">
        <v>231</v>
      </c>
      <c r="C1274" s="164" t="s">
        <v>2398</v>
      </c>
      <c r="D1274" s="165" t="s">
        <v>3200</v>
      </c>
      <c r="E1274" s="166" t="s">
        <v>158</v>
      </c>
      <c r="F1274" s="167">
        <v>1</v>
      </c>
    </row>
    <row r="1275" spans="2:6" ht="26.25" x14ac:dyDescent="0.4">
      <c r="B1275" s="52" t="s">
        <v>181</v>
      </c>
      <c r="C1275" s="160" t="s">
        <v>2399</v>
      </c>
      <c r="D1275" s="161" t="s">
        <v>3201</v>
      </c>
      <c r="E1275" s="162" t="s">
        <v>159</v>
      </c>
      <c r="F1275" s="168">
        <v>1</v>
      </c>
    </row>
    <row r="1276" spans="2:6" ht="26.25" x14ac:dyDescent="0.4">
      <c r="B1276" s="53" t="s">
        <v>120</v>
      </c>
      <c r="C1276" s="164" t="s">
        <v>2400</v>
      </c>
      <c r="D1276" s="165" t="s">
        <v>3200</v>
      </c>
      <c r="E1276" s="166" t="s">
        <v>1198</v>
      </c>
      <c r="F1276" s="167">
        <v>1</v>
      </c>
    </row>
    <row r="1277" spans="2:6" ht="26.25" x14ac:dyDescent="0.4">
      <c r="B1277" s="52" t="s">
        <v>131</v>
      </c>
      <c r="C1277" s="160" t="s">
        <v>2401</v>
      </c>
      <c r="D1277" s="161" t="s">
        <v>3200</v>
      </c>
      <c r="E1277" s="162" t="s">
        <v>156</v>
      </c>
      <c r="F1277" s="168">
        <v>1</v>
      </c>
    </row>
    <row r="1278" spans="2:6" ht="26.25" x14ac:dyDescent="0.4">
      <c r="B1278" s="53" t="s">
        <v>128</v>
      </c>
      <c r="C1278" s="164" t="s">
        <v>2402</v>
      </c>
      <c r="D1278" s="165" t="s">
        <v>3201</v>
      </c>
      <c r="E1278" s="166" t="s">
        <v>158</v>
      </c>
      <c r="F1278" s="167">
        <v>1</v>
      </c>
    </row>
    <row r="1279" spans="2:6" ht="26.25" x14ac:dyDescent="0.4">
      <c r="B1279" s="52" t="s">
        <v>375</v>
      </c>
      <c r="C1279" s="160" t="s">
        <v>2403</v>
      </c>
      <c r="D1279" s="161" t="s">
        <v>3201</v>
      </c>
      <c r="E1279" s="162" t="s">
        <v>156</v>
      </c>
      <c r="F1279" s="168">
        <v>1</v>
      </c>
    </row>
    <row r="1280" spans="2:6" ht="26.25" x14ac:dyDescent="0.4">
      <c r="B1280" s="53" t="s">
        <v>33</v>
      </c>
      <c r="C1280" s="164" t="s">
        <v>2404</v>
      </c>
      <c r="D1280" s="165" t="s">
        <v>3202</v>
      </c>
      <c r="E1280" s="166" t="s">
        <v>156</v>
      </c>
      <c r="F1280" s="167">
        <v>4</v>
      </c>
    </row>
    <row r="1281" spans="2:6" ht="26.25" x14ac:dyDescent="0.4">
      <c r="B1281" s="52" t="s">
        <v>439</v>
      </c>
      <c r="C1281" s="160" t="s">
        <v>2405</v>
      </c>
      <c r="D1281" s="161" t="s">
        <v>3094</v>
      </c>
      <c r="E1281" s="162" t="s">
        <v>158</v>
      </c>
      <c r="F1281" s="168">
        <v>1</v>
      </c>
    </row>
    <row r="1282" spans="2:6" ht="26.25" x14ac:dyDescent="0.4">
      <c r="B1282" s="53" t="s">
        <v>388</v>
      </c>
      <c r="C1282" s="164" t="s">
        <v>2406</v>
      </c>
      <c r="D1282" s="165" t="s">
        <v>3202</v>
      </c>
      <c r="E1282" s="166" t="s">
        <v>156</v>
      </c>
      <c r="F1282" s="167">
        <v>1</v>
      </c>
    </row>
    <row r="1283" spans="2:6" ht="26.25" x14ac:dyDescent="0.4">
      <c r="B1283" s="52" t="s">
        <v>128</v>
      </c>
      <c r="C1283" s="160" t="s">
        <v>2407</v>
      </c>
      <c r="D1283" s="161" t="s">
        <v>3203</v>
      </c>
      <c r="E1283" s="162" t="s">
        <v>1198</v>
      </c>
      <c r="F1283" s="168">
        <v>1</v>
      </c>
    </row>
    <row r="1284" spans="2:6" ht="26.25" x14ac:dyDescent="0.4">
      <c r="B1284" s="53" t="s">
        <v>128</v>
      </c>
      <c r="C1284" s="164" t="s">
        <v>2408</v>
      </c>
      <c r="D1284" s="165" t="s">
        <v>3203</v>
      </c>
      <c r="E1284" s="166" t="s">
        <v>158</v>
      </c>
      <c r="F1284" s="167">
        <v>1</v>
      </c>
    </row>
    <row r="1285" spans="2:6" ht="26.25" x14ac:dyDescent="0.4">
      <c r="B1285" s="52" t="s">
        <v>128</v>
      </c>
      <c r="C1285" s="160" t="s">
        <v>2409</v>
      </c>
      <c r="D1285" s="161" t="s">
        <v>3203</v>
      </c>
      <c r="E1285" s="162" t="s">
        <v>1198</v>
      </c>
      <c r="F1285" s="168">
        <v>1</v>
      </c>
    </row>
    <row r="1286" spans="2:6" ht="26.25" x14ac:dyDescent="0.4">
      <c r="B1286" s="53" t="s">
        <v>281</v>
      </c>
      <c r="C1286" s="164" t="s">
        <v>2410</v>
      </c>
      <c r="D1286" s="165" t="s">
        <v>3204</v>
      </c>
      <c r="E1286" s="166" t="s">
        <v>1198</v>
      </c>
      <c r="F1286" s="167">
        <v>1</v>
      </c>
    </row>
    <row r="1287" spans="2:6" ht="26.25" x14ac:dyDescent="0.4">
      <c r="B1287" s="52" t="s">
        <v>198</v>
      </c>
      <c r="C1287" s="160" t="s">
        <v>2411</v>
      </c>
      <c r="D1287" s="161" t="s">
        <v>3204</v>
      </c>
      <c r="E1287" s="162" t="s">
        <v>1198</v>
      </c>
      <c r="F1287" s="168">
        <v>1</v>
      </c>
    </row>
    <row r="1288" spans="2:6" ht="26.25" x14ac:dyDescent="0.4">
      <c r="B1288" s="53" t="s">
        <v>300</v>
      </c>
      <c r="C1288" s="164" t="s">
        <v>2412</v>
      </c>
      <c r="D1288" s="165" t="s">
        <v>3204</v>
      </c>
      <c r="E1288" s="166" t="s">
        <v>156</v>
      </c>
      <c r="F1288" s="167">
        <v>1</v>
      </c>
    </row>
    <row r="1289" spans="2:6" ht="26.25" x14ac:dyDescent="0.4">
      <c r="B1289" s="52" t="s">
        <v>118</v>
      </c>
      <c r="C1289" s="160" t="s">
        <v>2413</v>
      </c>
      <c r="D1289" s="161" t="s">
        <v>3204</v>
      </c>
      <c r="E1289" s="162" t="s">
        <v>156</v>
      </c>
      <c r="F1289" s="168">
        <v>1</v>
      </c>
    </row>
    <row r="1290" spans="2:6" ht="26.25" x14ac:dyDescent="0.4">
      <c r="B1290" s="53" t="s">
        <v>370</v>
      </c>
      <c r="C1290" s="164" t="s">
        <v>2003</v>
      </c>
      <c r="D1290" s="165" t="s">
        <v>3204</v>
      </c>
      <c r="E1290" s="166" t="s">
        <v>159</v>
      </c>
      <c r="F1290" s="167">
        <v>1</v>
      </c>
    </row>
    <row r="1291" spans="2:6" ht="26.25" x14ac:dyDescent="0.4">
      <c r="B1291" s="52" t="s">
        <v>440</v>
      </c>
      <c r="C1291" s="160" t="s">
        <v>2414</v>
      </c>
      <c r="D1291" s="161" t="s">
        <v>3205</v>
      </c>
      <c r="E1291" s="162" t="s">
        <v>159</v>
      </c>
      <c r="F1291" s="168">
        <v>1</v>
      </c>
    </row>
    <row r="1292" spans="2:6" ht="26.25" x14ac:dyDescent="0.4">
      <c r="B1292" s="53" t="s">
        <v>403</v>
      </c>
      <c r="C1292" s="164" t="s">
        <v>2415</v>
      </c>
      <c r="D1292" s="165" t="s">
        <v>3204</v>
      </c>
      <c r="E1292" s="166" t="s">
        <v>157</v>
      </c>
      <c r="F1292" s="167">
        <v>1</v>
      </c>
    </row>
    <row r="1293" spans="2:6" ht="26.25" x14ac:dyDescent="0.4">
      <c r="B1293" s="52" t="s">
        <v>455</v>
      </c>
      <c r="C1293" s="160" t="s">
        <v>2416</v>
      </c>
      <c r="D1293" s="161" t="s">
        <v>3205</v>
      </c>
      <c r="E1293" s="162" t="s">
        <v>156</v>
      </c>
      <c r="F1293" s="168">
        <v>1</v>
      </c>
    </row>
    <row r="1294" spans="2:6" ht="26.25" x14ac:dyDescent="0.4">
      <c r="B1294" s="53" t="s">
        <v>132</v>
      </c>
      <c r="C1294" s="164" t="s">
        <v>2417</v>
      </c>
      <c r="D1294" s="165" t="s">
        <v>3193</v>
      </c>
      <c r="E1294" s="166" t="s">
        <v>158</v>
      </c>
      <c r="F1294" s="167">
        <v>1</v>
      </c>
    </row>
    <row r="1295" spans="2:6" ht="26.25" x14ac:dyDescent="0.4">
      <c r="B1295" s="52" t="s">
        <v>401</v>
      </c>
      <c r="C1295" s="160" t="s">
        <v>2418</v>
      </c>
      <c r="D1295" s="161" t="s">
        <v>3204</v>
      </c>
      <c r="E1295" s="162" t="s">
        <v>160</v>
      </c>
      <c r="F1295" s="168">
        <v>1</v>
      </c>
    </row>
    <row r="1296" spans="2:6" ht="26.25" x14ac:dyDescent="0.4">
      <c r="B1296" s="53" t="s">
        <v>116</v>
      </c>
      <c r="C1296" s="164" t="s">
        <v>2419</v>
      </c>
      <c r="D1296" s="165" t="s">
        <v>3204</v>
      </c>
      <c r="E1296" s="166" t="s">
        <v>1198</v>
      </c>
      <c r="F1296" s="167">
        <v>1</v>
      </c>
    </row>
    <row r="1297" spans="2:6" ht="26.25" x14ac:dyDescent="0.4">
      <c r="B1297" s="52" t="s">
        <v>168</v>
      </c>
      <c r="C1297" s="160" t="s">
        <v>2420</v>
      </c>
      <c r="D1297" s="161" t="s">
        <v>3203</v>
      </c>
      <c r="E1297" s="162" t="s">
        <v>156</v>
      </c>
      <c r="F1297" s="168">
        <v>3</v>
      </c>
    </row>
    <row r="1298" spans="2:6" ht="26.25" x14ac:dyDescent="0.4">
      <c r="B1298" s="53" t="s">
        <v>435</v>
      </c>
      <c r="C1298" s="164" t="s">
        <v>2421</v>
      </c>
      <c r="D1298" s="165" t="s">
        <v>3205</v>
      </c>
      <c r="E1298" s="166" t="s">
        <v>158</v>
      </c>
      <c r="F1298" s="167">
        <v>1</v>
      </c>
    </row>
    <row r="1299" spans="2:6" ht="26.25" x14ac:dyDescent="0.4">
      <c r="B1299" s="52" t="s">
        <v>107</v>
      </c>
      <c r="C1299" s="160" t="s">
        <v>2422</v>
      </c>
      <c r="D1299" s="161" t="s">
        <v>3206</v>
      </c>
      <c r="E1299" s="162" t="s">
        <v>156</v>
      </c>
      <c r="F1299" s="168">
        <v>1</v>
      </c>
    </row>
    <row r="1300" spans="2:6" ht="26.25" x14ac:dyDescent="0.4">
      <c r="B1300" s="53" t="s">
        <v>448</v>
      </c>
      <c r="C1300" s="164" t="s">
        <v>2423</v>
      </c>
      <c r="D1300" s="165" t="s">
        <v>3206</v>
      </c>
      <c r="E1300" s="166" t="s">
        <v>156</v>
      </c>
      <c r="F1300" s="167">
        <v>1</v>
      </c>
    </row>
    <row r="1301" spans="2:6" ht="26.25" x14ac:dyDescent="0.4">
      <c r="B1301" s="52" t="s">
        <v>411</v>
      </c>
      <c r="C1301" s="160" t="s">
        <v>2424</v>
      </c>
      <c r="D1301" s="161" t="s">
        <v>3203</v>
      </c>
      <c r="E1301" s="162" t="s">
        <v>159</v>
      </c>
      <c r="F1301" s="168">
        <v>1</v>
      </c>
    </row>
    <row r="1302" spans="2:6" ht="26.25" x14ac:dyDescent="0.4">
      <c r="B1302" s="53" t="s">
        <v>122</v>
      </c>
      <c r="C1302" s="164" t="s">
        <v>2425</v>
      </c>
      <c r="D1302" s="165" t="s">
        <v>3203</v>
      </c>
      <c r="E1302" s="166" t="s">
        <v>1198</v>
      </c>
      <c r="F1302" s="167">
        <v>1</v>
      </c>
    </row>
    <row r="1303" spans="2:6" ht="26.25" x14ac:dyDescent="0.4">
      <c r="B1303" s="52" t="s">
        <v>500</v>
      </c>
      <c r="C1303" s="160" t="s">
        <v>2426</v>
      </c>
      <c r="D1303" s="161" t="s">
        <v>3173</v>
      </c>
      <c r="E1303" s="162" t="s">
        <v>158</v>
      </c>
      <c r="F1303" s="168">
        <v>1</v>
      </c>
    </row>
    <row r="1304" spans="2:6" ht="26.25" x14ac:dyDescent="0.4">
      <c r="B1304" s="53" t="s">
        <v>503</v>
      </c>
      <c r="C1304" s="164" t="s">
        <v>2427</v>
      </c>
      <c r="D1304" s="165" t="s">
        <v>3207</v>
      </c>
      <c r="E1304" s="166" t="s">
        <v>159</v>
      </c>
      <c r="F1304" s="167">
        <v>1</v>
      </c>
    </row>
    <row r="1305" spans="2:6" ht="26.25" x14ac:dyDescent="0.4">
      <c r="B1305" s="52" t="s">
        <v>130</v>
      </c>
      <c r="C1305" s="160" t="s">
        <v>2428</v>
      </c>
      <c r="D1305" s="161" t="s">
        <v>3081</v>
      </c>
      <c r="E1305" s="162" t="s">
        <v>156</v>
      </c>
      <c r="F1305" s="168">
        <v>1</v>
      </c>
    </row>
    <row r="1306" spans="2:6" ht="26.25" x14ac:dyDescent="0.4">
      <c r="B1306" s="53" t="s">
        <v>130</v>
      </c>
      <c r="C1306" s="164" t="s">
        <v>2429</v>
      </c>
      <c r="D1306" s="165" t="s">
        <v>3208</v>
      </c>
      <c r="E1306" s="166" t="s">
        <v>156</v>
      </c>
      <c r="F1306" s="167">
        <v>1</v>
      </c>
    </row>
    <row r="1307" spans="2:6" ht="26.25" x14ac:dyDescent="0.4">
      <c r="B1307" s="52" t="s">
        <v>502</v>
      </c>
      <c r="C1307" s="160" t="s">
        <v>2430</v>
      </c>
      <c r="D1307" s="161" t="s">
        <v>3209</v>
      </c>
      <c r="E1307" s="162" t="s">
        <v>157</v>
      </c>
      <c r="F1307" s="168">
        <v>1</v>
      </c>
    </row>
    <row r="1308" spans="2:6" ht="26.25" x14ac:dyDescent="0.4">
      <c r="B1308" s="53" t="s">
        <v>121</v>
      </c>
      <c r="C1308" s="164" t="s">
        <v>2431</v>
      </c>
      <c r="D1308" s="165" t="s">
        <v>3209</v>
      </c>
      <c r="E1308" s="166" t="s">
        <v>1198</v>
      </c>
      <c r="F1308" s="167">
        <v>1</v>
      </c>
    </row>
    <row r="1309" spans="2:6" ht="26.25" x14ac:dyDescent="0.4">
      <c r="B1309" s="52" t="s">
        <v>367</v>
      </c>
      <c r="C1309" s="160" t="s">
        <v>2432</v>
      </c>
      <c r="D1309" s="161" t="s">
        <v>3209</v>
      </c>
      <c r="E1309" s="162" t="s">
        <v>156</v>
      </c>
      <c r="F1309" s="168">
        <v>1</v>
      </c>
    </row>
    <row r="1310" spans="2:6" ht="26.25" x14ac:dyDescent="0.4">
      <c r="B1310" s="53" t="s">
        <v>431</v>
      </c>
      <c r="C1310" s="164" t="s">
        <v>2433</v>
      </c>
      <c r="D1310" s="165" t="s">
        <v>3209</v>
      </c>
      <c r="E1310" s="166" t="s">
        <v>160</v>
      </c>
      <c r="F1310" s="167">
        <v>1</v>
      </c>
    </row>
    <row r="1311" spans="2:6" ht="26.25" x14ac:dyDescent="0.4">
      <c r="B1311" s="52" t="s">
        <v>368</v>
      </c>
      <c r="C1311" s="160" t="s">
        <v>2434</v>
      </c>
      <c r="D1311" s="161" t="s">
        <v>3209</v>
      </c>
      <c r="E1311" s="162" t="s">
        <v>158</v>
      </c>
      <c r="F1311" s="168">
        <v>1</v>
      </c>
    </row>
    <row r="1312" spans="2:6" ht="26.25" x14ac:dyDescent="0.4">
      <c r="B1312" s="53" t="s">
        <v>196</v>
      </c>
      <c r="C1312" s="164" t="s">
        <v>2125</v>
      </c>
      <c r="D1312" s="165" t="s">
        <v>3209</v>
      </c>
      <c r="E1312" s="166" t="s">
        <v>156</v>
      </c>
      <c r="F1312" s="167">
        <v>2</v>
      </c>
    </row>
    <row r="1313" spans="2:6" ht="26.25" x14ac:dyDescent="0.4">
      <c r="B1313" s="52" t="s">
        <v>514</v>
      </c>
      <c r="C1313" s="160" t="s">
        <v>2435</v>
      </c>
      <c r="D1313" s="161" t="s">
        <v>3210</v>
      </c>
      <c r="E1313" s="162" t="s">
        <v>162</v>
      </c>
      <c r="F1313" s="168">
        <v>1</v>
      </c>
    </row>
    <row r="1314" spans="2:6" ht="26.25" x14ac:dyDescent="0.4">
      <c r="B1314" s="53" t="s">
        <v>405</v>
      </c>
      <c r="C1314" s="164" t="s">
        <v>2436</v>
      </c>
      <c r="D1314" s="165" t="s">
        <v>3210</v>
      </c>
      <c r="E1314" s="166" t="s">
        <v>156</v>
      </c>
      <c r="F1314" s="167">
        <v>1</v>
      </c>
    </row>
    <row r="1315" spans="2:6" ht="26.25" x14ac:dyDescent="0.4">
      <c r="B1315" s="52" t="s">
        <v>10</v>
      </c>
      <c r="C1315" s="160" t="s">
        <v>2437</v>
      </c>
      <c r="D1315" s="161" t="s">
        <v>3210</v>
      </c>
      <c r="E1315" s="162" t="s">
        <v>156</v>
      </c>
      <c r="F1315" s="168">
        <v>1</v>
      </c>
    </row>
    <row r="1316" spans="2:6" ht="26.25" x14ac:dyDescent="0.4">
      <c r="B1316" s="53" t="s">
        <v>445</v>
      </c>
      <c r="C1316" s="164" t="s">
        <v>2438</v>
      </c>
      <c r="D1316" s="165" t="s">
        <v>3210</v>
      </c>
      <c r="E1316" s="166" t="s">
        <v>156</v>
      </c>
      <c r="F1316" s="167">
        <v>1</v>
      </c>
    </row>
    <row r="1317" spans="2:6" ht="26.25" x14ac:dyDescent="0.4">
      <c r="B1317" s="52" t="s">
        <v>222</v>
      </c>
      <c r="C1317" s="160" t="s">
        <v>2439</v>
      </c>
      <c r="D1317" s="161" t="s">
        <v>3211</v>
      </c>
      <c r="E1317" s="162" t="s">
        <v>157</v>
      </c>
      <c r="F1317" s="168">
        <v>1</v>
      </c>
    </row>
    <row r="1318" spans="2:6" ht="26.25" x14ac:dyDescent="0.4">
      <c r="B1318" s="53" t="s">
        <v>511</v>
      </c>
      <c r="C1318" s="164" t="s">
        <v>2440</v>
      </c>
      <c r="D1318" s="165" t="s">
        <v>3211</v>
      </c>
      <c r="E1318" s="166" t="s">
        <v>156</v>
      </c>
      <c r="F1318" s="167">
        <v>1</v>
      </c>
    </row>
    <row r="1319" spans="2:6" ht="26.25" x14ac:dyDescent="0.4">
      <c r="B1319" s="52" t="s">
        <v>31</v>
      </c>
      <c r="C1319" s="160" t="s">
        <v>2441</v>
      </c>
      <c r="D1319" s="161" t="s">
        <v>3212</v>
      </c>
      <c r="E1319" s="162" t="s">
        <v>156</v>
      </c>
      <c r="F1319" s="168">
        <v>1</v>
      </c>
    </row>
    <row r="1320" spans="2:6" ht="26.25" x14ac:dyDescent="0.4">
      <c r="B1320" s="53" t="s">
        <v>436</v>
      </c>
      <c r="C1320" s="164" t="s">
        <v>2442</v>
      </c>
      <c r="D1320" s="165" t="s">
        <v>3213</v>
      </c>
      <c r="E1320" s="166" t="s">
        <v>158</v>
      </c>
      <c r="F1320" s="167">
        <v>1</v>
      </c>
    </row>
    <row r="1321" spans="2:6" ht="26.25" x14ac:dyDescent="0.4">
      <c r="B1321" s="52" t="s">
        <v>205</v>
      </c>
      <c r="C1321" s="160" t="s">
        <v>1652</v>
      </c>
      <c r="D1321" s="161" t="s">
        <v>3209</v>
      </c>
      <c r="E1321" s="162" t="s">
        <v>1198</v>
      </c>
      <c r="F1321" s="168">
        <v>1</v>
      </c>
    </row>
    <row r="1322" spans="2:6" ht="26.25" x14ac:dyDescent="0.4">
      <c r="B1322" s="53" t="s">
        <v>402</v>
      </c>
      <c r="C1322" s="164" t="s">
        <v>2443</v>
      </c>
      <c r="D1322" s="165" t="s">
        <v>3210</v>
      </c>
      <c r="E1322" s="166" t="s">
        <v>156</v>
      </c>
      <c r="F1322" s="167">
        <v>1</v>
      </c>
    </row>
    <row r="1323" spans="2:6" ht="26.25" x14ac:dyDescent="0.4">
      <c r="B1323" s="52" t="s">
        <v>195</v>
      </c>
      <c r="C1323" s="160" t="s">
        <v>2444</v>
      </c>
      <c r="D1323" s="161" t="s">
        <v>3212</v>
      </c>
      <c r="E1323" s="162" t="s">
        <v>156</v>
      </c>
      <c r="F1323" s="168">
        <v>1</v>
      </c>
    </row>
    <row r="1324" spans="2:6" ht="26.25" x14ac:dyDescent="0.4">
      <c r="B1324" s="53" t="s">
        <v>406</v>
      </c>
      <c r="C1324" s="164" t="s">
        <v>2445</v>
      </c>
      <c r="D1324" s="165" t="s">
        <v>3213</v>
      </c>
      <c r="E1324" s="166" t="s">
        <v>156</v>
      </c>
      <c r="F1324" s="167">
        <v>1</v>
      </c>
    </row>
    <row r="1325" spans="2:6" ht="26.25" x14ac:dyDescent="0.4">
      <c r="B1325" s="52" t="s">
        <v>128</v>
      </c>
      <c r="C1325" s="160" t="s">
        <v>1811</v>
      </c>
      <c r="D1325" s="161" t="s">
        <v>3209</v>
      </c>
      <c r="E1325" s="162" t="s">
        <v>159</v>
      </c>
      <c r="F1325" s="168">
        <v>1</v>
      </c>
    </row>
    <row r="1326" spans="2:6" ht="26.25" x14ac:dyDescent="0.4">
      <c r="B1326" s="53" t="s">
        <v>129</v>
      </c>
      <c r="C1326" s="164" t="s">
        <v>2446</v>
      </c>
      <c r="D1326" s="165" t="s">
        <v>3211</v>
      </c>
      <c r="E1326" s="166" t="s">
        <v>156</v>
      </c>
      <c r="F1326" s="167">
        <v>1</v>
      </c>
    </row>
    <row r="1327" spans="2:6" ht="26.25" x14ac:dyDescent="0.4">
      <c r="B1327" s="52" t="s">
        <v>145</v>
      </c>
      <c r="C1327" s="160" t="s">
        <v>2447</v>
      </c>
      <c r="D1327" s="161" t="s">
        <v>3212</v>
      </c>
      <c r="E1327" s="162" t="s">
        <v>159</v>
      </c>
      <c r="F1327" s="168">
        <v>1</v>
      </c>
    </row>
    <row r="1328" spans="2:6" ht="26.25" x14ac:dyDescent="0.4">
      <c r="B1328" s="53" t="s">
        <v>128</v>
      </c>
      <c r="C1328" s="164" t="s">
        <v>2448</v>
      </c>
      <c r="D1328" s="165" t="s">
        <v>3212</v>
      </c>
      <c r="E1328" s="166" t="s">
        <v>1198</v>
      </c>
      <c r="F1328" s="167">
        <v>1</v>
      </c>
    </row>
    <row r="1329" spans="2:6" ht="26.25" x14ac:dyDescent="0.4">
      <c r="B1329" s="52" t="s">
        <v>262</v>
      </c>
      <c r="C1329" s="160" t="s">
        <v>2449</v>
      </c>
      <c r="D1329" s="161" t="s">
        <v>3212</v>
      </c>
      <c r="E1329" s="162" t="s">
        <v>156</v>
      </c>
      <c r="F1329" s="168">
        <v>1</v>
      </c>
    </row>
    <row r="1330" spans="2:6" ht="26.25" x14ac:dyDescent="0.4">
      <c r="B1330" s="53" t="s">
        <v>451</v>
      </c>
      <c r="C1330" s="164" t="s">
        <v>2450</v>
      </c>
      <c r="D1330" s="165" t="s">
        <v>3213</v>
      </c>
      <c r="E1330" s="166" t="s">
        <v>156</v>
      </c>
      <c r="F1330" s="167">
        <v>1</v>
      </c>
    </row>
    <row r="1331" spans="2:6" ht="26.25" x14ac:dyDescent="0.4">
      <c r="B1331" s="52" t="s">
        <v>205</v>
      </c>
      <c r="C1331" s="160" t="s">
        <v>2451</v>
      </c>
      <c r="D1331" s="161" t="s">
        <v>3208</v>
      </c>
      <c r="E1331" s="162" t="s">
        <v>158</v>
      </c>
      <c r="F1331" s="168">
        <v>1</v>
      </c>
    </row>
    <row r="1332" spans="2:6" ht="26.25" x14ac:dyDescent="0.4">
      <c r="B1332" s="53" t="s">
        <v>131</v>
      </c>
      <c r="C1332" s="164" t="s">
        <v>2452</v>
      </c>
      <c r="D1332" s="165" t="s">
        <v>3182</v>
      </c>
      <c r="E1332" s="166" t="s">
        <v>158</v>
      </c>
      <c r="F1332" s="167">
        <v>1</v>
      </c>
    </row>
    <row r="1333" spans="2:6" ht="26.25" x14ac:dyDescent="0.4">
      <c r="B1333" s="52" t="s">
        <v>196</v>
      </c>
      <c r="C1333" s="160" t="s">
        <v>2453</v>
      </c>
      <c r="D1333" s="161" t="s">
        <v>3199</v>
      </c>
      <c r="E1333" s="162" t="s">
        <v>158</v>
      </c>
      <c r="F1333" s="168">
        <v>1</v>
      </c>
    </row>
    <row r="1334" spans="2:6" ht="26.25" x14ac:dyDescent="0.4">
      <c r="B1334" s="53" t="s">
        <v>433</v>
      </c>
      <c r="C1334" s="164" t="s">
        <v>1272</v>
      </c>
      <c r="D1334" s="165" t="s">
        <v>3214</v>
      </c>
      <c r="E1334" s="166" t="s">
        <v>156</v>
      </c>
      <c r="F1334" s="167">
        <v>1</v>
      </c>
    </row>
    <row r="1335" spans="2:6" ht="26.25" x14ac:dyDescent="0.4">
      <c r="B1335" s="52" t="s">
        <v>429</v>
      </c>
      <c r="C1335" s="160" t="s">
        <v>2454</v>
      </c>
      <c r="D1335" s="161" t="s">
        <v>3190</v>
      </c>
      <c r="E1335" s="162" t="s">
        <v>157</v>
      </c>
      <c r="F1335" s="168">
        <v>1</v>
      </c>
    </row>
    <row r="1336" spans="2:6" ht="26.25" x14ac:dyDescent="0.4">
      <c r="B1336" s="53" t="s">
        <v>448</v>
      </c>
      <c r="C1336" s="164" t="s">
        <v>2455</v>
      </c>
      <c r="D1336" s="165" t="s">
        <v>3210</v>
      </c>
      <c r="E1336" s="166" t="s">
        <v>156</v>
      </c>
      <c r="F1336" s="167">
        <v>1</v>
      </c>
    </row>
    <row r="1337" spans="2:6" ht="26.25" x14ac:dyDescent="0.4">
      <c r="B1337" s="52" t="s">
        <v>330</v>
      </c>
      <c r="C1337" s="160" t="s">
        <v>2456</v>
      </c>
      <c r="D1337" s="161" t="s">
        <v>3213</v>
      </c>
      <c r="E1337" s="162" t="s">
        <v>156</v>
      </c>
      <c r="F1337" s="168">
        <v>1</v>
      </c>
    </row>
    <row r="1338" spans="2:6" ht="26.25" x14ac:dyDescent="0.4">
      <c r="B1338" s="53" t="s">
        <v>51</v>
      </c>
      <c r="C1338" s="164" t="s">
        <v>2457</v>
      </c>
      <c r="D1338" s="165" t="s">
        <v>3211</v>
      </c>
      <c r="E1338" s="166" t="s">
        <v>156</v>
      </c>
      <c r="F1338" s="167">
        <v>1</v>
      </c>
    </row>
    <row r="1339" spans="2:6" ht="26.25" x14ac:dyDescent="0.4">
      <c r="B1339" s="52" t="s">
        <v>129</v>
      </c>
      <c r="C1339" s="160" t="s">
        <v>2458</v>
      </c>
      <c r="D1339" s="161" t="s">
        <v>3201</v>
      </c>
      <c r="E1339" s="162" t="s">
        <v>156</v>
      </c>
      <c r="F1339" s="168">
        <v>1</v>
      </c>
    </row>
    <row r="1340" spans="2:6" ht="26.25" x14ac:dyDescent="0.4">
      <c r="B1340" s="53" t="s">
        <v>419</v>
      </c>
      <c r="C1340" s="164" t="s">
        <v>2459</v>
      </c>
      <c r="D1340" s="165" t="s">
        <v>3214</v>
      </c>
      <c r="E1340" s="166" t="s">
        <v>157</v>
      </c>
      <c r="F1340" s="167">
        <v>1</v>
      </c>
    </row>
    <row r="1341" spans="2:6" ht="26.25" x14ac:dyDescent="0.4">
      <c r="B1341" s="52" t="s">
        <v>119</v>
      </c>
      <c r="C1341" s="160" t="s">
        <v>2460</v>
      </c>
      <c r="D1341" s="161" t="s">
        <v>3215</v>
      </c>
      <c r="E1341" s="162" t="s">
        <v>1198</v>
      </c>
      <c r="F1341" s="168">
        <v>1</v>
      </c>
    </row>
    <row r="1342" spans="2:6" ht="26.25" x14ac:dyDescent="0.4">
      <c r="B1342" s="53" t="s">
        <v>129</v>
      </c>
      <c r="C1342" s="164" t="s">
        <v>2461</v>
      </c>
      <c r="D1342" s="165" t="s">
        <v>3216</v>
      </c>
      <c r="E1342" s="166" t="s">
        <v>158</v>
      </c>
      <c r="F1342" s="167">
        <v>1</v>
      </c>
    </row>
    <row r="1343" spans="2:6" ht="26.25" x14ac:dyDescent="0.4">
      <c r="B1343" s="52" t="s">
        <v>200</v>
      </c>
      <c r="C1343" s="160" t="s">
        <v>2462</v>
      </c>
      <c r="D1343" s="161" t="s">
        <v>3213</v>
      </c>
      <c r="E1343" s="162" t="s">
        <v>159</v>
      </c>
      <c r="F1343" s="168">
        <v>2</v>
      </c>
    </row>
    <row r="1344" spans="2:6" ht="26.25" x14ac:dyDescent="0.4">
      <c r="B1344" s="53" t="s">
        <v>476</v>
      </c>
      <c r="C1344" s="164" t="s">
        <v>2463</v>
      </c>
      <c r="D1344" s="165" t="s">
        <v>3212</v>
      </c>
      <c r="E1344" s="166" t="s">
        <v>161</v>
      </c>
      <c r="F1344" s="167">
        <v>1</v>
      </c>
    </row>
    <row r="1345" spans="2:6" ht="26.25" x14ac:dyDescent="0.4">
      <c r="B1345" s="52" t="s">
        <v>427</v>
      </c>
      <c r="C1345" s="160" t="s">
        <v>2464</v>
      </c>
      <c r="D1345" s="161" t="s">
        <v>3210</v>
      </c>
      <c r="E1345" s="162" t="s">
        <v>159</v>
      </c>
      <c r="F1345" s="168">
        <v>1</v>
      </c>
    </row>
    <row r="1346" spans="2:6" ht="26.25" x14ac:dyDescent="0.4">
      <c r="B1346" s="53" t="s">
        <v>47</v>
      </c>
      <c r="C1346" s="164" t="s">
        <v>2465</v>
      </c>
      <c r="D1346" s="165" t="s">
        <v>3215</v>
      </c>
      <c r="E1346" s="166" t="s">
        <v>158</v>
      </c>
      <c r="F1346" s="167">
        <v>1</v>
      </c>
    </row>
    <row r="1347" spans="2:6" ht="26.25" x14ac:dyDescent="0.4">
      <c r="B1347" s="52" t="s">
        <v>198</v>
      </c>
      <c r="C1347" s="160" t="s">
        <v>2466</v>
      </c>
      <c r="D1347" s="161" t="s">
        <v>3187</v>
      </c>
      <c r="E1347" s="162" t="s">
        <v>1198</v>
      </c>
      <c r="F1347" s="168">
        <v>1</v>
      </c>
    </row>
    <row r="1348" spans="2:6" ht="26.25" x14ac:dyDescent="0.4">
      <c r="B1348" s="53" t="s">
        <v>131</v>
      </c>
      <c r="C1348" s="164" t="s">
        <v>2467</v>
      </c>
      <c r="D1348" s="165" t="s">
        <v>3187</v>
      </c>
      <c r="E1348" s="166" t="s">
        <v>1198</v>
      </c>
      <c r="F1348" s="167">
        <v>1</v>
      </c>
    </row>
    <row r="1349" spans="2:6" ht="26.25" x14ac:dyDescent="0.4">
      <c r="B1349" s="52" t="s">
        <v>503</v>
      </c>
      <c r="C1349" s="160" t="s">
        <v>2468</v>
      </c>
      <c r="D1349" s="161" t="s">
        <v>3187</v>
      </c>
      <c r="E1349" s="162" t="s">
        <v>156</v>
      </c>
      <c r="F1349" s="168">
        <v>1</v>
      </c>
    </row>
    <row r="1350" spans="2:6" ht="26.25" x14ac:dyDescent="0.4">
      <c r="B1350" s="53" t="s">
        <v>128</v>
      </c>
      <c r="C1350" s="164" t="s">
        <v>2469</v>
      </c>
      <c r="D1350" s="165" t="s">
        <v>3217</v>
      </c>
      <c r="E1350" s="166" t="s">
        <v>156</v>
      </c>
      <c r="F1350" s="167">
        <v>1</v>
      </c>
    </row>
    <row r="1351" spans="2:6" ht="26.25" x14ac:dyDescent="0.4">
      <c r="B1351" s="52" t="s">
        <v>134</v>
      </c>
      <c r="C1351" s="160" t="s">
        <v>2470</v>
      </c>
      <c r="D1351" s="161" t="s">
        <v>3217</v>
      </c>
      <c r="E1351" s="162" t="s">
        <v>158</v>
      </c>
      <c r="F1351" s="168">
        <v>1</v>
      </c>
    </row>
    <row r="1352" spans="2:6" ht="26.25" x14ac:dyDescent="0.4">
      <c r="B1352" s="53" t="s">
        <v>404</v>
      </c>
      <c r="C1352" s="164" t="s">
        <v>2471</v>
      </c>
      <c r="D1352" s="165" t="s">
        <v>3217</v>
      </c>
      <c r="E1352" s="166" t="s">
        <v>156</v>
      </c>
      <c r="F1352" s="167">
        <v>1</v>
      </c>
    </row>
    <row r="1353" spans="2:6" ht="26.25" x14ac:dyDescent="0.4">
      <c r="B1353" s="52" t="s">
        <v>206</v>
      </c>
      <c r="C1353" s="160" t="s">
        <v>2472</v>
      </c>
      <c r="D1353" s="161" t="s">
        <v>3218</v>
      </c>
      <c r="E1353" s="162" t="s">
        <v>161</v>
      </c>
      <c r="F1353" s="168">
        <v>1</v>
      </c>
    </row>
    <row r="1354" spans="2:6" ht="26.25" x14ac:dyDescent="0.4">
      <c r="B1354" s="53" t="s">
        <v>415</v>
      </c>
      <c r="C1354" s="164" t="s">
        <v>2473</v>
      </c>
      <c r="D1354" s="165" t="s">
        <v>3218</v>
      </c>
      <c r="E1354" s="166" t="s">
        <v>159</v>
      </c>
      <c r="F1354" s="167">
        <v>2</v>
      </c>
    </row>
    <row r="1355" spans="2:6" ht="26.25" x14ac:dyDescent="0.4">
      <c r="B1355" s="52" t="s">
        <v>122</v>
      </c>
      <c r="C1355" s="160" t="s">
        <v>2474</v>
      </c>
      <c r="D1355" s="161" t="s">
        <v>3218</v>
      </c>
      <c r="E1355" s="162" t="s">
        <v>159</v>
      </c>
      <c r="F1355" s="168">
        <v>1</v>
      </c>
    </row>
    <row r="1356" spans="2:6" ht="26.25" x14ac:dyDescent="0.4">
      <c r="B1356" s="53" t="s">
        <v>336</v>
      </c>
      <c r="C1356" s="164" t="s">
        <v>2475</v>
      </c>
      <c r="D1356" s="165" t="s">
        <v>3218</v>
      </c>
      <c r="E1356" s="166" t="s">
        <v>158</v>
      </c>
      <c r="F1356" s="167">
        <v>1</v>
      </c>
    </row>
    <row r="1357" spans="2:6" ht="26.25" x14ac:dyDescent="0.4">
      <c r="B1357" s="52" t="s">
        <v>502</v>
      </c>
      <c r="C1357" s="160" t="s">
        <v>2476</v>
      </c>
      <c r="D1357" s="161" t="s">
        <v>3217</v>
      </c>
      <c r="E1357" s="162" t="s">
        <v>156</v>
      </c>
      <c r="F1357" s="168">
        <v>1</v>
      </c>
    </row>
    <row r="1358" spans="2:6" ht="26.25" x14ac:dyDescent="0.4">
      <c r="B1358" s="53" t="s">
        <v>133</v>
      </c>
      <c r="C1358" s="164" t="s">
        <v>2477</v>
      </c>
      <c r="D1358" s="165" t="s">
        <v>3217</v>
      </c>
      <c r="E1358" s="166" t="s">
        <v>158</v>
      </c>
      <c r="F1358" s="167">
        <v>1</v>
      </c>
    </row>
    <row r="1359" spans="2:6" ht="26.25" x14ac:dyDescent="0.4">
      <c r="B1359" s="52" t="s">
        <v>430</v>
      </c>
      <c r="C1359" s="160" t="s">
        <v>2478</v>
      </c>
      <c r="D1359" s="161" t="s">
        <v>3217</v>
      </c>
      <c r="E1359" s="162" t="s">
        <v>156</v>
      </c>
      <c r="F1359" s="168">
        <v>1</v>
      </c>
    </row>
    <row r="1360" spans="2:6" ht="26.25" x14ac:dyDescent="0.4">
      <c r="B1360" s="53" t="s">
        <v>131</v>
      </c>
      <c r="C1360" s="164" t="s">
        <v>2479</v>
      </c>
      <c r="D1360" s="165" t="s">
        <v>3217</v>
      </c>
      <c r="E1360" s="166" t="s">
        <v>158</v>
      </c>
      <c r="F1360" s="167">
        <v>1</v>
      </c>
    </row>
    <row r="1361" spans="2:6" ht="26.25" x14ac:dyDescent="0.4">
      <c r="B1361" s="52" t="s">
        <v>128</v>
      </c>
      <c r="C1361" s="160" t="s">
        <v>2480</v>
      </c>
      <c r="D1361" s="161" t="s">
        <v>3212</v>
      </c>
      <c r="E1361" s="162" t="s">
        <v>158</v>
      </c>
      <c r="F1361" s="168">
        <v>1</v>
      </c>
    </row>
    <row r="1362" spans="2:6" ht="26.25" x14ac:dyDescent="0.4">
      <c r="B1362" s="53" t="s">
        <v>130</v>
      </c>
      <c r="C1362" s="164" t="s">
        <v>2481</v>
      </c>
      <c r="D1362" s="165" t="s">
        <v>3218</v>
      </c>
      <c r="E1362" s="166" t="s">
        <v>158</v>
      </c>
      <c r="F1362" s="167">
        <v>2</v>
      </c>
    </row>
    <row r="1363" spans="2:6" ht="26.25" x14ac:dyDescent="0.4">
      <c r="B1363" s="52" t="s">
        <v>346</v>
      </c>
      <c r="C1363" s="160" t="s">
        <v>1222</v>
      </c>
      <c r="D1363" s="161" t="s">
        <v>3218</v>
      </c>
      <c r="E1363" s="162" t="s">
        <v>161</v>
      </c>
      <c r="F1363" s="168">
        <v>1</v>
      </c>
    </row>
    <row r="1364" spans="2:6" ht="26.25" x14ac:dyDescent="0.4">
      <c r="B1364" s="53" t="s">
        <v>118</v>
      </c>
      <c r="C1364" s="164" t="s">
        <v>2482</v>
      </c>
      <c r="D1364" s="165" t="s">
        <v>3218</v>
      </c>
      <c r="E1364" s="166" t="s">
        <v>157</v>
      </c>
      <c r="F1364" s="167">
        <v>2</v>
      </c>
    </row>
    <row r="1365" spans="2:6" ht="26.25" x14ac:dyDescent="0.4">
      <c r="B1365" s="52" t="s">
        <v>131</v>
      </c>
      <c r="C1365" s="160" t="s">
        <v>2483</v>
      </c>
      <c r="D1365" s="161" t="s">
        <v>3218</v>
      </c>
      <c r="E1365" s="162" t="s">
        <v>158</v>
      </c>
      <c r="F1365" s="168">
        <v>1</v>
      </c>
    </row>
    <row r="1366" spans="2:6" ht="26.25" x14ac:dyDescent="0.4">
      <c r="B1366" s="53" t="s">
        <v>128</v>
      </c>
      <c r="C1366" s="164" t="s">
        <v>2484</v>
      </c>
      <c r="D1366" s="165" t="s">
        <v>3217</v>
      </c>
      <c r="E1366" s="166" t="s">
        <v>158</v>
      </c>
      <c r="F1366" s="167">
        <v>1</v>
      </c>
    </row>
    <row r="1367" spans="2:6" ht="26.25" x14ac:dyDescent="0.4">
      <c r="B1367" s="52" t="s">
        <v>392</v>
      </c>
      <c r="C1367" s="160" t="s">
        <v>2485</v>
      </c>
      <c r="D1367" s="161" t="s">
        <v>3218</v>
      </c>
      <c r="E1367" s="162" t="s">
        <v>159</v>
      </c>
      <c r="F1367" s="168">
        <v>1</v>
      </c>
    </row>
    <row r="1368" spans="2:6" ht="26.25" x14ac:dyDescent="0.4">
      <c r="B1368" s="53" t="s">
        <v>143</v>
      </c>
      <c r="C1368" s="164" t="s">
        <v>2486</v>
      </c>
      <c r="D1368" s="165" t="s">
        <v>3218</v>
      </c>
      <c r="E1368" s="166" t="s">
        <v>161</v>
      </c>
      <c r="F1368" s="167">
        <v>2</v>
      </c>
    </row>
    <row r="1369" spans="2:6" ht="26.25" x14ac:dyDescent="0.4">
      <c r="B1369" s="52" t="s">
        <v>389</v>
      </c>
      <c r="C1369" s="160" t="s">
        <v>1231</v>
      </c>
      <c r="D1369" s="161" t="s">
        <v>3219</v>
      </c>
      <c r="E1369" s="162" t="s">
        <v>156</v>
      </c>
      <c r="F1369" s="168">
        <v>1</v>
      </c>
    </row>
    <row r="1370" spans="2:6" ht="26.25" x14ac:dyDescent="0.4">
      <c r="B1370" s="53" t="s">
        <v>117</v>
      </c>
      <c r="C1370" s="164" t="s">
        <v>2487</v>
      </c>
      <c r="D1370" s="165" t="s">
        <v>3219</v>
      </c>
      <c r="E1370" s="166" t="s">
        <v>159</v>
      </c>
      <c r="F1370" s="167">
        <v>1</v>
      </c>
    </row>
    <row r="1371" spans="2:6" ht="26.25" x14ac:dyDescent="0.4">
      <c r="B1371" s="52" t="s">
        <v>177</v>
      </c>
      <c r="C1371" s="160" t="s">
        <v>2488</v>
      </c>
      <c r="D1371" s="161" t="s">
        <v>3200</v>
      </c>
      <c r="E1371" s="162" t="s">
        <v>1198</v>
      </c>
      <c r="F1371" s="168">
        <v>1</v>
      </c>
    </row>
    <row r="1372" spans="2:6" ht="26.25" x14ac:dyDescent="0.4">
      <c r="B1372" s="53" t="s">
        <v>128</v>
      </c>
      <c r="C1372" s="164" t="s">
        <v>2489</v>
      </c>
      <c r="D1372" s="165" t="s">
        <v>3220</v>
      </c>
      <c r="E1372" s="166" t="s">
        <v>161</v>
      </c>
      <c r="F1372" s="167">
        <v>1</v>
      </c>
    </row>
    <row r="1373" spans="2:6" ht="26.25" x14ac:dyDescent="0.4">
      <c r="B1373" s="52" t="s">
        <v>118</v>
      </c>
      <c r="C1373" s="160" t="s">
        <v>2104</v>
      </c>
      <c r="D1373" s="161" t="s">
        <v>3220</v>
      </c>
      <c r="E1373" s="162" t="s">
        <v>158</v>
      </c>
      <c r="F1373" s="168">
        <v>1</v>
      </c>
    </row>
    <row r="1374" spans="2:6" ht="26.25" x14ac:dyDescent="0.4">
      <c r="B1374" s="53" t="s">
        <v>197</v>
      </c>
      <c r="C1374" s="164" t="s">
        <v>2490</v>
      </c>
      <c r="D1374" s="165" t="s">
        <v>3219</v>
      </c>
      <c r="E1374" s="166" t="s">
        <v>158</v>
      </c>
      <c r="F1374" s="167">
        <v>1</v>
      </c>
    </row>
    <row r="1375" spans="2:6" ht="26.25" x14ac:dyDescent="0.4">
      <c r="B1375" s="52" t="s">
        <v>140</v>
      </c>
      <c r="C1375" s="160" t="s">
        <v>2491</v>
      </c>
      <c r="D1375" s="161" t="s">
        <v>3218</v>
      </c>
      <c r="E1375" s="162" t="s">
        <v>159</v>
      </c>
      <c r="F1375" s="168">
        <v>1</v>
      </c>
    </row>
    <row r="1376" spans="2:6" ht="26.25" x14ac:dyDescent="0.4">
      <c r="B1376" s="53" t="s">
        <v>178</v>
      </c>
      <c r="C1376" s="164" t="s">
        <v>2492</v>
      </c>
      <c r="D1376" s="165" t="s">
        <v>3187</v>
      </c>
      <c r="E1376" s="166" t="s">
        <v>156</v>
      </c>
      <c r="F1376" s="167">
        <v>1</v>
      </c>
    </row>
    <row r="1377" spans="2:6" ht="26.25" x14ac:dyDescent="0.4">
      <c r="B1377" s="52" t="s">
        <v>112</v>
      </c>
      <c r="C1377" s="160" t="s">
        <v>2493</v>
      </c>
      <c r="D1377" s="161" t="s">
        <v>3187</v>
      </c>
      <c r="E1377" s="162" t="s">
        <v>157</v>
      </c>
      <c r="F1377" s="168">
        <v>1</v>
      </c>
    </row>
    <row r="1378" spans="2:6" ht="26.25" x14ac:dyDescent="0.4">
      <c r="B1378" s="53" t="s">
        <v>1079</v>
      </c>
      <c r="C1378" s="164" t="s">
        <v>2494</v>
      </c>
      <c r="D1378" s="165" t="s">
        <v>3219</v>
      </c>
      <c r="E1378" s="166" t="s">
        <v>156</v>
      </c>
      <c r="F1378" s="167">
        <v>1</v>
      </c>
    </row>
    <row r="1379" spans="2:6" ht="26.25" x14ac:dyDescent="0.4">
      <c r="B1379" s="52" t="s">
        <v>328</v>
      </c>
      <c r="C1379" s="160" t="s">
        <v>2495</v>
      </c>
      <c r="D1379" s="161" t="s">
        <v>3221</v>
      </c>
      <c r="E1379" s="162" t="s">
        <v>158</v>
      </c>
      <c r="F1379" s="168">
        <v>1</v>
      </c>
    </row>
    <row r="1380" spans="2:6" ht="26.25" x14ac:dyDescent="0.4">
      <c r="B1380" s="53" t="s">
        <v>119</v>
      </c>
      <c r="C1380" s="164" t="s">
        <v>2496</v>
      </c>
      <c r="D1380" s="165" t="s">
        <v>3222</v>
      </c>
      <c r="E1380" s="166" t="s">
        <v>156</v>
      </c>
      <c r="F1380" s="167">
        <v>1</v>
      </c>
    </row>
    <row r="1381" spans="2:6" ht="26.25" x14ac:dyDescent="0.4">
      <c r="B1381" s="52" t="s">
        <v>131</v>
      </c>
      <c r="C1381" s="160" t="s">
        <v>2497</v>
      </c>
      <c r="D1381" s="161" t="s">
        <v>3222</v>
      </c>
      <c r="E1381" s="162" t="s">
        <v>156</v>
      </c>
      <c r="F1381" s="168">
        <v>2</v>
      </c>
    </row>
    <row r="1382" spans="2:6" ht="26.25" x14ac:dyDescent="0.4">
      <c r="B1382" s="53" t="s">
        <v>116</v>
      </c>
      <c r="C1382" s="164" t="s">
        <v>2498</v>
      </c>
      <c r="D1382" s="165" t="s">
        <v>3203</v>
      </c>
      <c r="E1382" s="166" t="s">
        <v>158</v>
      </c>
      <c r="F1382" s="167">
        <v>1</v>
      </c>
    </row>
    <row r="1383" spans="2:6" ht="26.25" x14ac:dyDescent="0.4">
      <c r="B1383" s="52" t="s">
        <v>177</v>
      </c>
      <c r="C1383" s="160" t="s">
        <v>2499</v>
      </c>
      <c r="D1383" s="161" t="s">
        <v>3213</v>
      </c>
      <c r="E1383" s="162" t="s">
        <v>158</v>
      </c>
      <c r="F1383" s="168">
        <v>1</v>
      </c>
    </row>
    <row r="1384" spans="2:6" ht="26.25" x14ac:dyDescent="0.4">
      <c r="B1384" s="53" t="s">
        <v>115</v>
      </c>
      <c r="C1384" s="164" t="s">
        <v>2500</v>
      </c>
      <c r="D1384" s="165" t="s">
        <v>3222</v>
      </c>
      <c r="E1384" s="166" t="s">
        <v>159</v>
      </c>
      <c r="F1384" s="167">
        <v>1</v>
      </c>
    </row>
    <row r="1385" spans="2:6" ht="26.25" x14ac:dyDescent="0.4">
      <c r="B1385" s="52" t="s">
        <v>203</v>
      </c>
      <c r="C1385" s="160" t="s">
        <v>2501</v>
      </c>
      <c r="D1385" s="161" t="s">
        <v>3222</v>
      </c>
      <c r="E1385" s="162" t="s">
        <v>1198</v>
      </c>
      <c r="F1385" s="168">
        <v>1</v>
      </c>
    </row>
    <row r="1386" spans="2:6" ht="26.25" x14ac:dyDescent="0.4">
      <c r="B1386" s="53" t="s">
        <v>465</v>
      </c>
      <c r="C1386" s="164" t="s">
        <v>2502</v>
      </c>
      <c r="D1386" s="165" t="s">
        <v>3222</v>
      </c>
      <c r="E1386" s="166" t="s">
        <v>156</v>
      </c>
      <c r="F1386" s="167">
        <v>1</v>
      </c>
    </row>
    <row r="1387" spans="2:6" ht="26.25" x14ac:dyDescent="0.4">
      <c r="B1387" s="52" t="s">
        <v>128</v>
      </c>
      <c r="C1387" s="160" t="s">
        <v>2503</v>
      </c>
      <c r="D1387" s="161" t="s">
        <v>3223</v>
      </c>
      <c r="E1387" s="162" t="s">
        <v>161</v>
      </c>
      <c r="F1387" s="168">
        <v>1</v>
      </c>
    </row>
    <row r="1388" spans="2:6" ht="26.25" x14ac:dyDescent="0.4">
      <c r="B1388" s="53" t="s">
        <v>375</v>
      </c>
      <c r="C1388" s="164" t="s">
        <v>2504</v>
      </c>
      <c r="D1388" s="165" t="s">
        <v>3223</v>
      </c>
      <c r="E1388" s="166" t="s">
        <v>161</v>
      </c>
      <c r="F1388" s="167">
        <v>1</v>
      </c>
    </row>
    <row r="1389" spans="2:6" ht="26.25" x14ac:dyDescent="0.4">
      <c r="B1389" s="52" t="s">
        <v>129</v>
      </c>
      <c r="C1389" s="160" t="s">
        <v>2505</v>
      </c>
      <c r="D1389" s="161" t="s">
        <v>3223</v>
      </c>
      <c r="E1389" s="162" t="s">
        <v>159</v>
      </c>
      <c r="F1389" s="168">
        <v>1</v>
      </c>
    </row>
    <row r="1390" spans="2:6" ht="26.25" x14ac:dyDescent="0.4">
      <c r="B1390" s="53" t="s">
        <v>132</v>
      </c>
      <c r="C1390" s="164" t="s">
        <v>2506</v>
      </c>
      <c r="D1390" s="165" t="s">
        <v>3206</v>
      </c>
      <c r="E1390" s="166" t="s">
        <v>156</v>
      </c>
      <c r="F1390" s="167">
        <v>1</v>
      </c>
    </row>
    <row r="1391" spans="2:6" ht="26.25" x14ac:dyDescent="0.4">
      <c r="B1391" s="52" t="s">
        <v>253</v>
      </c>
      <c r="C1391" s="160" t="s">
        <v>1392</v>
      </c>
      <c r="D1391" s="161" t="s">
        <v>3215</v>
      </c>
      <c r="E1391" s="162" t="s">
        <v>161</v>
      </c>
      <c r="F1391" s="168">
        <v>1</v>
      </c>
    </row>
    <row r="1392" spans="2:6" ht="26.25" x14ac:dyDescent="0.4">
      <c r="B1392" s="53" t="s">
        <v>359</v>
      </c>
      <c r="C1392" s="164" t="s">
        <v>2507</v>
      </c>
      <c r="D1392" s="165" t="s">
        <v>3223</v>
      </c>
      <c r="E1392" s="166" t="s">
        <v>156</v>
      </c>
      <c r="F1392" s="167">
        <v>1</v>
      </c>
    </row>
    <row r="1393" spans="2:6" ht="26.25" x14ac:dyDescent="0.4">
      <c r="B1393" s="52" t="s">
        <v>185</v>
      </c>
      <c r="C1393" s="160" t="s">
        <v>2508</v>
      </c>
      <c r="D1393" s="161" t="s">
        <v>3223</v>
      </c>
      <c r="E1393" s="162" t="s">
        <v>156</v>
      </c>
      <c r="F1393" s="168">
        <v>1</v>
      </c>
    </row>
    <row r="1394" spans="2:6" ht="26.25" x14ac:dyDescent="0.4">
      <c r="B1394" s="53" t="s">
        <v>444</v>
      </c>
      <c r="C1394" s="164" t="s">
        <v>2509</v>
      </c>
      <c r="D1394" s="165" t="s">
        <v>3223</v>
      </c>
      <c r="E1394" s="166" t="s">
        <v>156</v>
      </c>
      <c r="F1394" s="167">
        <v>3</v>
      </c>
    </row>
    <row r="1395" spans="2:6" ht="26.25" x14ac:dyDescent="0.4">
      <c r="B1395" s="52" t="s">
        <v>133</v>
      </c>
      <c r="C1395" s="160" t="s">
        <v>2510</v>
      </c>
      <c r="D1395" s="161" t="s">
        <v>3224</v>
      </c>
      <c r="E1395" s="162" t="s">
        <v>156</v>
      </c>
      <c r="F1395" s="168">
        <v>1</v>
      </c>
    </row>
    <row r="1396" spans="2:6" ht="26.25" x14ac:dyDescent="0.4">
      <c r="B1396" s="53" t="s">
        <v>501</v>
      </c>
      <c r="C1396" s="164" t="s">
        <v>2511</v>
      </c>
      <c r="D1396" s="165" t="s">
        <v>3224</v>
      </c>
      <c r="E1396" s="166" t="s">
        <v>158</v>
      </c>
      <c r="F1396" s="167">
        <v>1</v>
      </c>
    </row>
    <row r="1397" spans="2:6" ht="26.25" x14ac:dyDescent="0.4">
      <c r="B1397" s="52" t="s">
        <v>260</v>
      </c>
      <c r="C1397" s="160" t="s">
        <v>2512</v>
      </c>
      <c r="D1397" s="161" t="s">
        <v>3224</v>
      </c>
      <c r="E1397" s="162" t="s">
        <v>156</v>
      </c>
      <c r="F1397" s="168">
        <v>1</v>
      </c>
    </row>
    <row r="1398" spans="2:6" ht="26.25" x14ac:dyDescent="0.4">
      <c r="B1398" s="53" t="s">
        <v>173</v>
      </c>
      <c r="C1398" s="164" t="s">
        <v>2513</v>
      </c>
      <c r="D1398" s="165" t="s">
        <v>3224</v>
      </c>
      <c r="E1398" s="166" t="s">
        <v>156</v>
      </c>
      <c r="F1398" s="167">
        <v>1</v>
      </c>
    </row>
    <row r="1399" spans="2:6" ht="26.25" x14ac:dyDescent="0.4">
      <c r="B1399" s="52" t="s">
        <v>367</v>
      </c>
      <c r="C1399" s="160" t="s">
        <v>2514</v>
      </c>
      <c r="D1399" s="161" t="s">
        <v>3224</v>
      </c>
      <c r="E1399" s="162" t="s">
        <v>156</v>
      </c>
      <c r="F1399" s="168">
        <v>1</v>
      </c>
    </row>
    <row r="1400" spans="2:6" ht="26.25" x14ac:dyDescent="0.4">
      <c r="B1400" s="53" t="s">
        <v>403</v>
      </c>
      <c r="C1400" s="164" t="s">
        <v>2515</v>
      </c>
      <c r="D1400" s="165" t="s">
        <v>3225</v>
      </c>
      <c r="E1400" s="166" t="s">
        <v>161</v>
      </c>
      <c r="F1400" s="167">
        <v>1</v>
      </c>
    </row>
    <row r="1401" spans="2:6" ht="26.25" x14ac:dyDescent="0.4">
      <c r="B1401" s="52" t="s">
        <v>132</v>
      </c>
      <c r="C1401" s="160" t="s">
        <v>2516</v>
      </c>
      <c r="D1401" s="161" t="s">
        <v>3225</v>
      </c>
      <c r="E1401" s="162" t="s">
        <v>156</v>
      </c>
      <c r="F1401" s="168">
        <v>1</v>
      </c>
    </row>
    <row r="1402" spans="2:6" ht="26.25" x14ac:dyDescent="0.4">
      <c r="B1402" s="53" t="s">
        <v>318</v>
      </c>
      <c r="C1402" s="164" t="s">
        <v>2517</v>
      </c>
      <c r="D1402" s="165" t="s">
        <v>3225</v>
      </c>
      <c r="E1402" s="166" t="s">
        <v>156</v>
      </c>
      <c r="F1402" s="167">
        <v>1</v>
      </c>
    </row>
    <row r="1403" spans="2:6" ht="26.25" x14ac:dyDescent="0.4">
      <c r="B1403" s="52" t="s">
        <v>59</v>
      </c>
      <c r="C1403" s="160" t="s">
        <v>2518</v>
      </c>
      <c r="D1403" s="161" t="s">
        <v>3226</v>
      </c>
      <c r="E1403" s="162" t="s">
        <v>157</v>
      </c>
      <c r="F1403" s="168">
        <v>1</v>
      </c>
    </row>
    <row r="1404" spans="2:6" ht="26.25" x14ac:dyDescent="0.4">
      <c r="B1404" s="53" t="s">
        <v>496</v>
      </c>
      <c r="C1404" s="164" t="s">
        <v>2519</v>
      </c>
      <c r="D1404" s="165" t="s">
        <v>3222</v>
      </c>
      <c r="E1404" s="166" t="s">
        <v>156</v>
      </c>
      <c r="F1404" s="167">
        <v>1</v>
      </c>
    </row>
    <row r="1405" spans="2:6" ht="26.25" x14ac:dyDescent="0.4">
      <c r="B1405" s="52" t="s">
        <v>148</v>
      </c>
      <c r="C1405" s="160" t="s">
        <v>2520</v>
      </c>
      <c r="D1405" s="161" t="s">
        <v>3223</v>
      </c>
      <c r="E1405" s="162" t="s">
        <v>1198</v>
      </c>
      <c r="F1405" s="168">
        <v>2</v>
      </c>
    </row>
    <row r="1406" spans="2:6" ht="26.25" x14ac:dyDescent="0.4">
      <c r="B1406" s="53" t="s">
        <v>197</v>
      </c>
      <c r="C1406" s="164" t="s">
        <v>2521</v>
      </c>
      <c r="D1406" s="165" t="s">
        <v>3223</v>
      </c>
      <c r="E1406" s="166" t="s">
        <v>156</v>
      </c>
      <c r="F1406" s="167">
        <v>5</v>
      </c>
    </row>
    <row r="1407" spans="2:6" ht="26.25" x14ac:dyDescent="0.4">
      <c r="B1407" s="52" t="s">
        <v>434</v>
      </c>
      <c r="C1407" s="160" t="s">
        <v>2522</v>
      </c>
      <c r="D1407" s="161" t="s">
        <v>3224</v>
      </c>
      <c r="E1407" s="162" t="s">
        <v>156</v>
      </c>
      <c r="F1407" s="168">
        <v>1</v>
      </c>
    </row>
    <row r="1408" spans="2:6" ht="26.25" x14ac:dyDescent="0.4">
      <c r="B1408" s="53" t="s">
        <v>492</v>
      </c>
      <c r="C1408" s="164" t="s">
        <v>2523</v>
      </c>
      <c r="D1408" s="165" t="s">
        <v>3225</v>
      </c>
      <c r="E1408" s="166" t="s">
        <v>156</v>
      </c>
      <c r="F1408" s="167">
        <v>2</v>
      </c>
    </row>
    <row r="1409" spans="2:6" ht="26.25" x14ac:dyDescent="0.4">
      <c r="B1409" s="52" t="s">
        <v>121</v>
      </c>
      <c r="C1409" s="160" t="s">
        <v>2524</v>
      </c>
      <c r="D1409" s="161" t="s">
        <v>3222</v>
      </c>
      <c r="E1409" s="162" t="s">
        <v>156</v>
      </c>
      <c r="F1409" s="168">
        <v>1</v>
      </c>
    </row>
    <row r="1410" spans="2:6" ht="26.25" x14ac:dyDescent="0.4">
      <c r="B1410" s="53" t="s">
        <v>206</v>
      </c>
      <c r="C1410" s="164" t="s">
        <v>2525</v>
      </c>
      <c r="D1410" s="165" t="s">
        <v>3212</v>
      </c>
      <c r="E1410" s="166" t="s">
        <v>159</v>
      </c>
      <c r="F1410" s="167">
        <v>1</v>
      </c>
    </row>
    <row r="1411" spans="2:6" ht="26.25" x14ac:dyDescent="0.4">
      <c r="B1411" s="52" t="s">
        <v>133</v>
      </c>
      <c r="C1411" s="160" t="s">
        <v>2526</v>
      </c>
      <c r="D1411" s="161" t="s">
        <v>3223</v>
      </c>
      <c r="E1411" s="162" t="s">
        <v>158</v>
      </c>
      <c r="F1411" s="168">
        <v>1</v>
      </c>
    </row>
    <row r="1412" spans="2:6" ht="26.25" x14ac:dyDescent="0.4">
      <c r="B1412" s="53" t="s">
        <v>502</v>
      </c>
      <c r="C1412" s="164" t="s">
        <v>2308</v>
      </c>
      <c r="D1412" s="165" t="s">
        <v>3225</v>
      </c>
      <c r="E1412" s="166" t="s">
        <v>156</v>
      </c>
      <c r="F1412" s="167">
        <v>1</v>
      </c>
    </row>
    <row r="1413" spans="2:6" ht="26.25" x14ac:dyDescent="0.4">
      <c r="B1413" s="52" t="s">
        <v>128</v>
      </c>
      <c r="C1413" s="160" t="s">
        <v>2527</v>
      </c>
      <c r="D1413" s="161" t="s">
        <v>3224</v>
      </c>
      <c r="E1413" s="162" t="s">
        <v>158</v>
      </c>
      <c r="F1413" s="168">
        <v>1</v>
      </c>
    </row>
    <row r="1414" spans="2:6" ht="26.25" x14ac:dyDescent="0.4">
      <c r="B1414" s="53" t="s">
        <v>222</v>
      </c>
      <c r="C1414" s="164" t="s">
        <v>2528</v>
      </c>
      <c r="D1414" s="165" t="s">
        <v>3211</v>
      </c>
      <c r="E1414" s="166" t="s">
        <v>1198</v>
      </c>
      <c r="F1414" s="167">
        <v>1</v>
      </c>
    </row>
    <row r="1415" spans="2:6" ht="26.25" x14ac:dyDescent="0.4">
      <c r="B1415" s="52" t="s">
        <v>371</v>
      </c>
      <c r="C1415" s="160" t="s">
        <v>2529</v>
      </c>
      <c r="D1415" s="161" t="s">
        <v>3221</v>
      </c>
      <c r="E1415" s="162" t="s">
        <v>156</v>
      </c>
      <c r="F1415" s="168">
        <v>1</v>
      </c>
    </row>
    <row r="1416" spans="2:6" ht="26.25" x14ac:dyDescent="0.4">
      <c r="B1416" s="53" t="s">
        <v>120</v>
      </c>
      <c r="C1416" s="164" t="s">
        <v>2530</v>
      </c>
      <c r="D1416" s="165" t="s">
        <v>3216</v>
      </c>
      <c r="E1416" s="166" t="s">
        <v>158</v>
      </c>
      <c r="F1416" s="167">
        <v>1</v>
      </c>
    </row>
    <row r="1417" spans="2:6" ht="26.25" x14ac:dyDescent="0.4">
      <c r="B1417" s="52" t="s">
        <v>128</v>
      </c>
      <c r="C1417" s="160" t="s">
        <v>2531</v>
      </c>
      <c r="D1417" s="161" t="s">
        <v>3227</v>
      </c>
      <c r="E1417" s="162" t="s">
        <v>158</v>
      </c>
      <c r="F1417" s="168">
        <v>1</v>
      </c>
    </row>
    <row r="1418" spans="2:6" ht="26.25" x14ac:dyDescent="0.4">
      <c r="B1418" s="53" t="s">
        <v>468</v>
      </c>
      <c r="C1418" s="164" t="s">
        <v>1906</v>
      </c>
      <c r="D1418" s="165" t="s">
        <v>3225</v>
      </c>
      <c r="E1418" s="166" t="s">
        <v>157</v>
      </c>
      <c r="F1418" s="167">
        <v>1</v>
      </c>
    </row>
    <row r="1419" spans="2:6" ht="26.25" x14ac:dyDescent="0.4">
      <c r="B1419" s="52" t="s">
        <v>68</v>
      </c>
      <c r="C1419" s="160" t="s">
        <v>2532</v>
      </c>
      <c r="D1419" s="161" t="s">
        <v>3226</v>
      </c>
      <c r="E1419" s="162" t="s">
        <v>156</v>
      </c>
      <c r="F1419" s="168">
        <v>1</v>
      </c>
    </row>
    <row r="1420" spans="2:6" ht="26.25" x14ac:dyDescent="0.4">
      <c r="B1420" s="53" t="s">
        <v>231</v>
      </c>
      <c r="C1420" s="164" t="s">
        <v>2533</v>
      </c>
      <c r="D1420" s="165" t="s">
        <v>3224</v>
      </c>
      <c r="E1420" s="166" t="s">
        <v>156</v>
      </c>
      <c r="F1420" s="167">
        <v>1</v>
      </c>
    </row>
    <row r="1421" spans="2:6" ht="26.25" x14ac:dyDescent="0.4">
      <c r="B1421" s="52" t="s">
        <v>192</v>
      </c>
      <c r="C1421" s="160" t="s">
        <v>2534</v>
      </c>
      <c r="D1421" s="161" t="s">
        <v>3227</v>
      </c>
      <c r="E1421" s="162" t="s">
        <v>156</v>
      </c>
      <c r="F1421" s="168">
        <v>2</v>
      </c>
    </row>
    <row r="1422" spans="2:6" ht="26.25" x14ac:dyDescent="0.4">
      <c r="B1422" s="53" t="s">
        <v>131</v>
      </c>
      <c r="C1422" s="164" t="s">
        <v>2535</v>
      </c>
      <c r="D1422" s="165" t="s">
        <v>3227</v>
      </c>
      <c r="E1422" s="166" t="s">
        <v>1198</v>
      </c>
      <c r="F1422" s="167">
        <v>3</v>
      </c>
    </row>
    <row r="1423" spans="2:6" ht="26.25" x14ac:dyDescent="0.4">
      <c r="B1423" s="52" t="s">
        <v>145</v>
      </c>
      <c r="C1423" s="160" t="s">
        <v>2536</v>
      </c>
      <c r="D1423" s="161" t="s">
        <v>3228</v>
      </c>
      <c r="E1423" s="162" t="s">
        <v>159</v>
      </c>
      <c r="F1423" s="168">
        <v>1</v>
      </c>
    </row>
    <row r="1424" spans="2:6" ht="26.25" x14ac:dyDescent="0.4">
      <c r="B1424" s="53" t="s">
        <v>465</v>
      </c>
      <c r="C1424" s="164" t="s">
        <v>1365</v>
      </c>
      <c r="D1424" s="165" t="s">
        <v>3228</v>
      </c>
      <c r="E1424" s="166" t="s">
        <v>156</v>
      </c>
      <c r="F1424" s="167">
        <v>2</v>
      </c>
    </row>
    <row r="1425" spans="2:6" ht="26.25" x14ac:dyDescent="0.4">
      <c r="B1425" s="52" t="s">
        <v>200</v>
      </c>
      <c r="C1425" s="160" t="s">
        <v>2537</v>
      </c>
      <c r="D1425" s="161" t="s">
        <v>3228</v>
      </c>
      <c r="E1425" s="162" t="s">
        <v>156</v>
      </c>
      <c r="F1425" s="168">
        <v>1</v>
      </c>
    </row>
    <row r="1426" spans="2:6" ht="26.25" x14ac:dyDescent="0.4">
      <c r="B1426" s="53" t="s">
        <v>79</v>
      </c>
      <c r="C1426" s="164" t="s">
        <v>2538</v>
      </c>
      <c r="D1426" s="165" t="s">
        <v>3227</v>
      </c>
      <c r="E1426" s="166" t="s">
        <v>156</v>
      </c>
      <c r="F1426" s="167">
        <v>1</v>
      </c>
    </row>
    <row r="1427" spans="2:6" ht="26.25" x14ac:dyDescent="0.4">
      <c r="B1427" s="52" t="s">
        <v>403</v>
      </c>
      <c r="C1427" s="160" t="s">
        <v>2539</v>
      </c>
      <c r="D1427" s="161" t="s">
        <v>3227</v>
      </c>
      <c r="E1427" s="162" t="s">
        <v>160</v>
      </c>
      <c r="F1427" s="168">
        <v>1</v>
      </c>
    </row>
    <row r="1428" spans="2:6" ht="26.25" x14ac:dyDescent="0.4">
      <c r="B1428" s="53" t="s">
        <v>501</v>
      </c>
      <c r="C1428" s="164" t="s">
        <v>2540</v>
      </c>
      <c r="D1428" s="165" t="s">
        <v>3227</v>
      </c>
      <c r="E1428" s="166" t="s">
        <v>159</v>
      </c>
      <c r="F1428" s="167">
        <v>1</v>
      </c>
    </row>
    <row r="1429" spans="2:6" ht="26.25" x14ac:dyDescent="0.4">
      <c r="B1429" s="52" t="s">
        <v>130</v>
      </c>
      <c r="C1429" s="160" t="s">
        <v>2541</v>
      </c>
      <c r="D1429" s="161" t="s">
        <v>3228</v>
      </c>
      <c r="E1429" s="162" t="s">
        <v>156</v>
      </c>
      <c r="F1429" s="168">
        <v>1</v>
      </c>
    </row>
    <row r="1430" spans="2:6" ht="26.25" x14ac:dyDescent="0.4">
      <c r="B1430" s="53" t="s">
        <v>120</v>
      </c>
      <c r="C1430" s="164" t="s">
        <v>2542</v>
      </c>
      <c r="D1430" s="165" t="s">
        <v>3226</v>
      </c>
      <c r="E1430" s="166" t="s">
        <v>158</v>
      </c>
      <c r="F1430" s="167">
        <v>1</v>
      </c>
    </row>
    <row r="1431" spans="2:6" ht="26.25" x14ac:dyDescent="0.4">
      <c r="B1431" s="52" t="s">
        <v>365</v>
      </c>
      <c r="C1431" s="160" t="s">
        <v>1289</v>
      </c>
      <c r="D1431" s="161" t="s">
        <v>3205</v>
      </c>
      <c r="E1431" s="162" t="s">
        <v>162</v>
      </c>
      <c r="F1431" s="168">
        <v>1</v>
      </c>
    </row>
    <row r="1432" spans="2:6" ht="26.25" x14ac:dyDescent="0.4">
      <c r="B1432" s="53" t="s">
        <v>134</v>
      </c>
      <c r="C1432" s="164" t="s">
        <v>2543</v>
      </c>
      <c r="D1432" s="165" t="s">
        <v>3229</v>
      </c>
      <c r="E1432" s="166" t="s">
        <v>156</v>
      </c>
      <c r="F1432" s="167">
        <v>1</v>
      </c>
    </row>
    <row r="1433" spans="2:6" ht="26.25" x14ac:dyDescent="0.4">
      <c r="B1433" s="52" t="s">
        <v>386</v>
      </c>
      <c r="C1433" s="160" t="s">
        <v>2544</v>
      </c>
      <c r="D1433" s="161" t="s">
        <v>3229</v>
      </c>
      <c r="E1433" s="162" t="s">
        <v>156</v>
      </c>
      <c r="F1433" s="168">
        <v>1</v>
      </c>
    </row>
    <row r="1434" spans="2:6" ht="26.25" x14ac:dyDescent="0.4">
      <c r="B1434" s="53" t="s">
        <v>130</v>
      </c>
      <c r="C1434" s="164" t="s">
        <v>2545</v>
      </c>
      <c r="D1434" s="165" t="s">
        <v>3230</v>
      </c>
      <c r="E1434" s="166" t="s">
        <v>159</v>
      </c>
      <c r="F1434" s="167">
        <v>1</v>
      </c>
    </row>
    <row r="1435" spans="2:6" ht="26.25" x14ac:dyDescent="0.4">
      <c r="B1435" s="52" t="s">
        <v>437</v>
      </c>
      <c r="C1435" s="160" t="s">
        <v>2546</v>
      </c>
      <c r="D1435" s="161" t="s">
        <v>3230</v>
      </c>
      <c r="E1435" s="162" t="s">
        <v>159</v>
      </c>
      <c r="F1435" s="168">
        <v>1</v>
      </c>
    </row>
    <row r="1436" spans="2:6" ht="26.25" x14ac:dyDescent="0.4">
      <c r="B1436" s="53" t="s">
        <v>193</v>
      </c>
      <c r="C1436" s="164" t="s">
        <v>2547</v>
      </c>
      <c r="D1436" s="165" t="s">
        <v>3230</v>
      </c>
      <c r="E1436" s="166" t="s">
        <v>158</v>
      </c>
      <c r="F1436" s="167">
        <v>1</v>
      </c>
    </row>
    <row r="1437" spans="2:6" ht="26.25" x14ac:dyDescent="0.4">
      <c r="B1437" s="52" t="s">
        <v>194</v>
      </c>
      <c r="C1437" s="160" t="s">
        <v>2548</v>
      </c>
      <c r="D1437" s="161" t="s">
        <v>3231</v>
      </c>
      <c r="E1437" s="162" t="s">
        <v>156</v>
      </c>
      <c r="F1437" s="168">
        <v>2</v>
      </c>
    </row>
    <row r="1438" spans="2:6" ht="26.25" x14ac:dyDescent="0.4">
      <c r="B1438" s="53" t="s">
        <v>405</v>
      </c>
      <c r="C1438" s="164" t="s">
        <v>2549</v>
      </c>
      <c r="D1438" s="165" t="s">
        <v>3231</v>
      </c>
      <c r="E1438" s="166" t="s">
        <v>156</v>
      </c>
      <c r="F1438" s="167">
        <v>1</v>
      </c>
    </row>
    <row r="1439" spans="2:6" ht="26.25" x14ac:dyDescent="0.4">
      <c r="B1439" s="52" t="s">
        <v>85</v>
      </c>
      <c r="C1439" s="160" t="s">
        <v>2550</v>
      </c>
      <c r="D1439" s="161" t="s">
        <v>3231</v>
      </c>
      <c r="E1439" s="162" t="s">
        <v>156</v>
      </c>
      <c r="F1439" s="168">
        <v>1</v>
      </c>
    </row>
    <row r="1440" spans="2:6" ht="26.25" x14ac:dyDescent="0.4">
      <c r="B1440" s="53" t="s">
        <v>365</v>
      </c>
      <c r="C1440" s="164" t="s">
        <v>2551</v>
      </c>
      <c r="D1440" s="165" t="s">
        <v>3231</v>
      </c>
      <c r="E1440" s="166" t="s">
        <v>158</v>
      </c>
      <c r="F1440" s="167">
        <v>2</v>
      </c>
    </row>
    <row r="1441" spans="2:6" ht="26.25" x14ac:dyDescent="0.4">
      <c r="B1441" s="52" t="s">
        <v>128</v>
      </c>
      <c r="C1441" s="160" t="s">
        <v>2552</v>
      </c>
      <c r="D1441" s="161" t="s">
        <v>3231</v>
      </c>
      <c r="E1441" s="162" t="s">
        <v>159</v>
      </c>
      <c r="F1441" s="168">
        <v>1</v>
      </c>
    </row>
    <row r="1442" spans="2:6" ht="26.25" x14ac:dyDescent="0.4">
      <c r="B1442" s="53" t="s">
        <v>196</v>
      </c>
      <c r="C1442" s="164" t="s">
        <v>2553</v>
      </c>
      <c r="D1442" s="165" t="s">
        <v>3231</v>
      </c>
      <c r="E1442" s="166" t="s">
        <v>1198</v>
      </c>
      <c r="F1442" s="167">
        <v>1</v>
      </c>
    </row>
    <row r="1443" spans="2:6" ht="26.25" x14ac:dyDescent="0.4">
      <c r="B1443" s="52" t="s">
        <v>337</v>
      </c>
      <c r="C1443" s="160" t="s">
        <v>2554</v>
      </c>
      <c r="D1443" s="161" t="s">
        <v>3232</v>
      </c>
      <c r="E1443" s="162" t="s">
        <v>159</v>
      </c>
      <c r="F1443" s="168">
        <v>1</v>
      </c>
    </row>
    <row r="1444" spans="2:6" ht="26.25" x14ac:dyDescent="0.4">
      <c r="B1444" s="53" t="s">
        <v>128</v>
      </c>
      <c r="C1444" s="164" t="s">
        <v>2555</v>
      </c>
      <c r="D1444" s="165" t="s">
        <v>3232</v>
      </c>
      <c r="E1444" s="166" t="s">
        <v>158</v>
      </c>
      <c r="F1444" s="167">
        <v>1</v>
      </c>
    </row>
    <row r="1445" spans="2:6" ht="26.25" x14ac:dyDescent="0.4">
      <c r="B1445" s="52" t="s">
        <v>193</v>
      </c>
      <c r="C1445" s="160" t="s">
        <v>1230</v>
      </c>
      <c r="D1445" s="161" t="s">
        <v>3229</v>
      </c>
      <c r="E1445" s="162" t="s">
        <v>158</v>
      </c>
      <c r="F1445" s="168">
        <v>1</v>
      </c>
    </row>
    <row r="1446" spans="2:6" ht="26.25" x14ac:dyDescent="0.4">
      <c r="B1446" s="53" t="s">
        <v>499</v>
      </c>
      <c r="C1446" s="164" t="s">
        <v>2556</v>
      </c>
      <c r="D1446" s="165" t="s">
        <v>3231</v>
      </c>
      <c r="E1446" s="166" t="s">
        <v>156</v>
      </c>
      <c r="F1446" s="167">
        <v>1</v>
      </c>
    </row>
    <row r="1447" spans="2:6" ht="26.25" x14ac:dyDescent="0.4">
      <c r="B1447" s="52" t="s">
        <v>132</v>
      </c>
      <c r="C1447" s="160" t="s">
        <v>2557</v>
      </c>
      <c r="D1447" s="161" t="s">
        <v>3231</v>
      </c>
      <c r="E1447" s="162" t="s">
        <v>158</v>
      </c>
      <c r="F1447" s="168">
        <v>1</v>
      </c>
    </row>
    <row r="1448" spans="2:6" ht="26.25" x14ac:dyDescent="0.4">
      <c r="B1448" s="53" t="s">
        <v>200</v>
      </c>
      <c r="C1448" s="164" t="s">
        <v>2558</v>
      </c>
      <c r="D1448" s="165" t="s">
        <v>3232</v>
      </c>
      <c r="E1448" s="166" t="s">
        <v>156</v>
      </c>
      <c r="F1448" s="167">
        <v>1</v>
      </c>
    </row>
    <row r="1449" spans="2:6" ht="26.25" x14ac:dyDescent="0.4">
      <c r="B1449" s="52" t="s">
        <v>134</v>
      </c>
      <c r="C1449" s="160" t="s">
        <v>2559</v>
      </c>
      <c r="D1449" s="161" t="s">
        <v>3226</v>
      </c>
      <c r="E1449" s="162" t="s">
        <v>158</v>
      </c>
      <c r="F1449" s="168">
        <v>1</v>
      </c>
    </row>
    <row r="1450" spans="2:6" ht="26.25" x14ac:dyDescent="0.4">
      <c r="B1450" s="53" t="s">
        <v>438</v>
      </c>
      <c r="C1450" s="164" t="s">
        <v>2560</v>
      </c>
      <c r="D1450" s="165" t="s">
        <v>3225</v>
      </c>
      <c r="E1450" s="166" t="s">
        <v>156</v>
      </c>
      <c r="F1450" s="167">
        <v>1</v>
      </c>
    </row>
    <row r="1451" spans="2:6" ht="26.25" x14ac:dyDescent="0.4">
      <c r="B1451" s="52" t="s">
        <v>199</v>
      </c>
      <c r="C1451" s="160" t="s">
        <v>2561</v>
      </c>
      <c r="D1451" s="161" t="s">
        <v>3231</v>
      </c>
      <c r="E1451" s="162" t="s">
        <v>158</v>
      </c>
      <c r="F1451" s="168">
        <v>1</v>
      </c>
    </row>
    <row r="1452" spans="2:6" ht="26.25" x14ac:dyDescent="0.4">
      <c r="B1452" s="53" t="s">
        <v>374</v>
      </c>
      <c r="C1452" s="164" t="s">
        <v>2562</v>
      </c>
      <c r="D1452" s="165" t="s">
        <v>3232</v>
      </c>
      <c r="E1452" s="166" t="s">
        <v>157</v>
      </c>
      <c r="F1452" s="167">
        <v>1</v>
      </c>
    </row>
    <row r="1453" spans="2:6" ht="26.25" x14ac:dyDescent="0.4">
      <c r="B1453" s="52" t="s">
        <v>119</v>
      </c>
      <c r="C1453" s="160" t="s">
        <v>1220</v>
      </c>
      <c r="D1453" s="161" t="s">
        <v>3208</v>
      </c>
      <c r="E1453" s="162" t="s">
        <v>162</v>
      </c>
      <c r="F1453" s="168">
        <v>1</v>
      </c>
    </row>
    <row r="1454" spans="2:6" ht="26.25" x14ac:dyDescent="0.4">
      <c r="B1454" s="53" t="s">
        <v>128</v>
      </c>
      <c r="C1454" s="164" t="s">
        <v>2563</v>
      </c>
      <c r="D1454" s="165" t="s">
        <v>3227</v>
      </c>
      <c r="E1454" s="166" t="s">
        <v>158</v>
      </c>
      <c r="F1454" s="167">
        <v>1</v>
      </c>
    </row>
    <row r="1455" spans="2:6" ht="26.25" x14ac:dyDescent="0.4">
      <c r="B1455" s="52" t="s">
        <v>509</v>
      </c>
      <c r="C1455" s="160" t="s">
        <v>2564</v>
      </c>
      <c r="D1455" s="161" t="s">
        <v>3219</v>
      </c>
      <c r="E1455" s="162" t="s">
        <v>156</v>
      </c>
      <c r="F1455" s="168">
        <v>1</v>
      </c>
    </row>
    <row r="1456" spans="2:6" ht="26.25" x14ac:dyDescent="0.4">
      <c r="B1456" s="53" t="s">
        <v>478</v>
      </c>
      <c r="C1456" s="164" t="s">
        <v>2565</v>
      </c>
      <c r="D1456" s="165" t="s">
        <v>3229</v>
      </c>
      <c r="E1456" s="166" t="s">
        <v>159</v>
      </c>
      <c r="F1456" s="167">
        <v>1</v>
      </c>
    </row>
    <row r="1457" spans="2:6" ht="26.25" x14ac:dyDescent="0.4">
      <c r="B1457" s="52" t="s">
        <v>117</v>
      </c>
      <c r="C1457" s="160" t="s">
        <v>2566</v>
      </c>
      <c r="D1457" s="161" t="s">
        <v>3233</v>
      </c>
      <c r="E1457" s="162" t="s">
        <v>158</v>
      </c>
      <c r="F1457" s="168">
        <v>1</v>
      </c>
    </row>
    <row r="1458" spans="2:6" ht="26.25" x14ac:dyDescent="0.4">
      <c r="B1458" s="53" t="s">
        <v>129</v>
      </c>
      <c r="C1458" s="164" t="s">
        <v>2140</v>
      </c>
      <c r="D1458" s="165" t="s">
        <v>3233</v>
      </c>
      <c r="E1458" s="166" t="s">
        <v>158</v>
      </c>
      <c r="F1458" s="167">
        <v>1</v>
      </c>
    </row>
    <row r="1459" spans="2:6" ht="26.25" x14ac:dyDescent="0.4">
      <c r="B1459" s="52" t="s">
        <v>52</v>
      </c>
      <c r="C1459" s="160" t="s">
        <v>2567</v>
      </c>
      <c r="D1459" s="161" t="s">
        <v>3229</v>
      </c>
      <c r="E1459" s="162" t="s">
        <v>159</v>
      </c>
      <c r="F1459" s="168">
        <v>1</v>
      </c>
    </row>
    <row r="1460" spans="2:6" ht="26.25" x14ac:dyDescent="0.4">
      <c r="B1460" s="53" t="s">
        <v>118</v>
      </c>
      <c r="C1460" s="164" t="s">
        <v>2568</v>
      </c>
      <c r="D1460" s="165" t="s">
        <v>3179</v>
      </c>
      <c r="E1460" s="166" t="s">
        <v>159</v>
      </c>
      <c r="F1460" s="167">
        <v>1</v>
      </c>
    </row>
    <row r="1461" spans="2:6" ht="26.25" x14ac:dyDescent="0.4">
      <c r="B1461" s="52" t="s">
        <v>191</v>
      </c>
      <c r="C1461" s="160" t="s">
        <v>2569</v>
      </c>
      <c r="D1461" s="161" t="s">
        <v>3227</v>
      </c>
      <c r="E1461" s="162" t="s">
        <v>1198</v>
      </c>
      <c r="F1461" s="168">
        <v>1</v>
      </c>
    </row>
    <row r="1462" spans="2:6" ht="26.25" x14ac:dyDescent="0.4">
      <c r="B1462" s="53" t="s">
        <v>182</v>
      </c>
      <c r="C1462" s="164" t="s">
        <v>2570</v>
      </c>
      <c r="D1462" s="165" t="s">
        <v>3233</v>
      </c>
      <c r="E1462" s="166" t="s">
        <v>158</v>
      </c>
      <c r="F1462" s="167">
        <v>1</v>
      </c>
    </row>
    <row r="1463" spans="2:6" ht="26.25" x14ac:dyDescent="0.4">
      <c r="B1463" s="52" t="s">
        <v>144</v>
      </c>
      <c r="C1463" s="160" t="s">
        <v>1720</v>
      </c>
      <c r="D1463" s="161" t="s">
        <v>3234</v>
      </c>
      <c r="E1463" s="162" t="s">
        <v>156</v>
      </c>
      <c r="F1463" s="168">
        <v>1</v>
      </c>
    </row>
    <row r="1464" spans="2:6" ht="26.25" x14ac:dyDescent="0.4">
      <c r="B1464" s="53" t="s">
        <v>195</v>
      </c>
      <c r="C1464" s="164" t="s">
        <v>2571</v>
      </c>
      <c r="D1464" s="165" t="s">
        <v>3235</v>
      </c>
      <c r="E1464" s="166" t="s">
        <v>1198</v>
      </c>
      <c r="F1464" s="167">
        <v>1</v>
      </c>
    </row>
    <row r="1465" spans="2:6" ht="26.25" x14ac:dyDescent="0.4">
      <c r="B1465" s="52" t="s">
        <v>470</v>
      </c>
      <c r="C1465" s="160" t="s">
        <v>2572</v>
      </c>
      <c r="D1465" s="161" t="s">
        <v>3228</v>
      </c>
      <c r="E1465" s="162" t="s">
        <v>159</v>
      </c>
      <c r="F1465" s="168">
        <v>1</v>
      </c>
    </row>
    <row r="1466" spans="2:6" ht="26.25" x14ac:dyDescent="0.4">
      <c r="B1466" s="53" t="s">
        <v>258</v>
      </c>
      <c r="C1466" s="164" t="s">
        <v>2573</v>
      </c>
      <c r="D1466" s="165" t="s">
        <v>3232</v>
      </c>
      <c r="E1466" s="166" t="s">
        <v>156</v>
      </c>
      <c r="F1466" s="167">
        <v>1</v>
      </c>
    </row>
    <row r="1467" spans="2:6" ht="26.25" x14ac:dyDescent="0.4">
      <c r="B1467" s="52" t="s">
        <v>363</v>
      </c>
      <c r="C1467" s="160" t="s">
        <v>2574</v>
      </c>
      <c r="D1467" s="161" t="s">
        <v>3235</v>
      </c>
      <c r="E1467" s="162" t="s">
        <v>156</v>
      </c>
      <c r="F1467" s="168">
        <v>2</v>
      </c>
    </row>
    <row r="1468" spans="2:6" ht="26.25" x14ac:dyDescent="0.4">
      <c r="B1468" s="53" t="s">
        <v>36</v>
      </c>
      <c r="C1468" s="164" t="s">
        <v>2575</v>
      </c>
      <c r="D1468" s="165" t="s">
        <v>3235</v>
      </c>
      <c r="E1468" s="166" t="s">
        <v>156</v>
      </c>
      <c r="F1468" s="167">
        <v>1</v>
      </c>
    </row>
    <row r="1469" spans="2:6" ht="26.25" x14ac:dyDescent="0.4">
      <c r="B1469" s="52" t="s">
        <v>7</v>
      </c>
      <c r="C1469" s="160" t="s">
        <v>2576</v>
      </c>
      <c r="D1469" s="161" t="s">
        <v>3235</v>
      </c>
      <c r="E1469" s="162" t="s">
        <v>159</v>
      </c>
      <c r="F1469" s="168">
        <v>1</v>
      </c>
    </row>
    <row r="1470" spans="2:6" ht="26.25" x14ac:dyDescent="0.4">
      <c r="B1470" s="53" t="s">
        <v>499</v>
      </c>
      <c r="C1470" s="164" t="s">
        <v>2577</v>
      </c>
      <c r="D1470" s="165" t="s">
        <v>3235</v>
      </c>
      <c r="E1470" s="166" t="s">
        <v>157</v>
      </c>
      <c r="F1470" s="167">
        <v>1</v>
      </c>
    </row>
    <row r="1471" spans="2:6" ht="26.25" x14ac:dyDescent="0.4">
      <c r="B1471" s="52" t="s">
        <v>242</v>
      </c>
      <c r="C1471" s="160" t="s">
        <v>2578</v>
      </c>
      <c r="D1471" s="161" t="s">
        <v>3235</v>
      </c>
      <c r="E1471" s="162" t="s">
        <v>156</v>
      </c>
      <c r="F1471" s="168">
        <v>1</v>
      </c>
    </row>
    <row r="1472" spans="2:6" ht="26.25" x14ac:dyDescent="0.4">
      <c r="B1472" s="53" t="s">
        <v>455</v>
      </c>
      <c r="C1472" s="164" t="s">
        <v>2579</v>
      </c>
      <c r="D1472" s="165" t="s">
        <v>3236</v>
      </c>
      <c r="E1472" s="166" t="s">
        <v>1198</v>
      </c>
      <c r="F1472" s="167">
        <v>1</v>
      </c>
    </row>
    <row r="1473" spans="2:6" ht="26.25" x14ac:dyDescent="0.4">
      <c r="B1473" s="52" t="s">
        <v>204</v>
      </c>
      <c r="C1473" s="160" t="s">
        <v>2580</v>
      </c>
      <c r="D1473" s="161" t="s">
        <v>3236</v>
      </c>
      <c r="E1473" s="162" t="s">
        <v>1198</v>
      </c>
      <c r="F1473" s="168">
        <v>2</v>
      </c>
    </row>
    <row r="1474" spans="2:6" ht="26.25" x14ac:dyDescent="0.4">
      <c r="B1474" s="53" t="s">
        <v>191</v>
      </c>
      <c r="C1474" s="164" t="s">
        <v>2581</v>
      </c>
      <c r="D1474" s="165" t="s">
        <v>3220</v>
      </c>
      <c r="E1474" s="166" t="s">
        <v>159</v>
      </c>
      <c r="F1474" s="167">
        <v>1</v>
      </c>
    </row>
    <row r="1475" spans="2:6" ht="26.25" x14ac:dyDescent="0.4">
      <c r="B1475" s="52" t="s">
        <v>193</v>
      </c>
      <c r="C1475" s="160" t="s">
        <v>2582</v>
      </c>
      <c r="D1475" s="161" t="s">
        <v>3223</v>
      </c>
      <c r="E1475" s="162" t="s">
        <v>158</v>
      </c>
      <c r="F1475" s="168">
        <v>1</v>
      </c>
    </row>
    <row r="1476" spans="2:6" ht="26.25" x14ac:dyDescent="0.4">
      <c r="B1476" s="53" t="s">
        <v>93</v>
      </c>
      <c r="C1476" s="164" t="s">
        <v>2583</v>
      </c>
      <c r="D1476" s="165" t="s">
        <v>3231</v>
      </c>
      <c r="E1476" s="166" t="s">
        <v>1198</v>
      </c>
      <c r="F1476" s="167">
        <v>1</v>
      </c>
    </row>
    <row r="1477" spans="2:6" ht="26.25" x14ac:dyDescent="0.4">
      <c r="B1477" s="52" t="s">
        <v>118</v>
      </c>
      <c r="C1477" s="160" t="s">
        <v>2584</v>
      </c>
      <c r="D1477" s="161" t="s">
        <v>3236</v>
      </c>
      <c r="E1477" s="162" t="s">
        <v>158</v>
      </c>
      <c r="F1477" s="168">
        <v>1</v>
      </c>
    </row>
    <row r="1478" spans="2:6" ht="26.25" x14ac:dyDescent="0.4">
      <c r="B1478" s="53" t="s">
        <v>333</v>
      </c>
      <c r="C1478" s="164" t="s">
        <v>2585</v>
      </c>
      <c r="D1478" s="165" t="s">
        <v>3237</v>
      </c>
      <c r="E1478" s="166" t="s">
        <v>159</v>
      </c>
      <c r="F1478" s="167">
        <v>2</v>
      </c>
    </row>
    <row r="1479" spans="2:6" ht="26.25" x14ac:dyDescent="0.4">
      <c r="B1479" s="52" t="s">
        <v>229</v>
      </c>
      <c r="C1479" s="160" t="s">
        <v>2586</v>
      </c>
      <c r="D1479" s="161" t="s">
        <v>3237</v>
      </c>
      <c r="E1479" s="162" t="s">
        <v>159</v>
      </c>
      <c r="F1479" s="168">
        <v>1</v>
      </c>
    </row>
    <row r="1480" spans="2:6" ht="26.25" x14ac:dyDescent="0.4">
      <c r="B1480" s="53" t="s">
        <v>44</v>
      </c>
      <c r="C1480" s="164" t="s">
        <v>2587</v>
      </c>
      <c r="D1480" s="165" t="s">
        <v>3237</v>
      </c>
      <c r="E1480" s="166" t="s">
        <v>158</v>
      </c>
      <c r="F1480" s="167">
        <v>1</v>
      </c>
    </row>
    <row r="1481" spans="2:6" ht="26.25" x14ac:dyDescent="0.4">
      <c r="B1481" s="52" t="s">
        <v>1053</v>
      </c>
      <c r="C1481" s="160" t="s">
        <v>2588</v>
      </c>
      <c r="D1481" s="161" t="s">
        <v>3237</v>
      </c>
      <c r="E1481" s="162" t="s">
        <v>156</v>
      </c>
      <c r="F1481" s="168">
        <v>1</v>
      </c>
    </row>
    <row r="1482" spans="2:6" ht="26.25" x14ac:dyDescent="0.4">
      <c r="B1482" s="53" t="s">
        <v>328</v>
      </c>
      <c r="C1482" s="164" t="s">
        <v>2589</v>
      </c>
      <c r="D1482" s="165" t="s">
        <v>3238</v>
      </c>
      <c r="E1482" s="166" t="s">
        <v>157</v>
      </c>
      <c r="F1482" s="167">
        <v>1</v>
      </c>
    </row>
    <row r="1483" spans="2:6" ht="26.25" x14ac:dyDescent="0.4">
      <c r="B1483" s="52" t="s">
        <v>116</v>
      </c>
      <c r="C1483" s="160" t="s">
        <v>2148</v>
      </c>
      <c r="D1483" s="161" t="s">
        <v>3238</v>
      </c>
      <c r="E1483" s="162" t="s">
        <v>158</v>
      </c>
      <c r="F1483" s="168">
        <v>1</v>
      </c>
    </row>
    <row r="1484" spans="2:6" ht="26.25" x14ac:dyDescent="0.4">
      <c r="B1484" s="53" t="s">
        <v>121</v>
      </c>
      <c r="C1484" s="164" t="s">
        <v>2590</v>
      </c>
      <c r="D1484" s="165" t="s">
        <v>3238</v>
      </c>
      <c r="E1484" s="166" t="s">
        <v>158</v>
      </c>
      <c r="F1484" s="167">
        <v>1</v>
      </c>
    </row>
    <row r="1485" spans="2:6" ht="26.25" x14ac:dyDescent="0.4">
      <c r="B1485" s="52" t="s">
        <v>405</v>
      </c>
      <c r="C1485" s="160" t="s">
        <v>2591</v>
      </c>
      <c r="D1485" s="161" t="s">
        <v>3238</v>
      </c>
      <c r="E1485" s="162" t="s">
        <v>161</v>
      </c>
      <c r="F1485" s="168">
        <v>1</v>
      </c>
    </row>
    <row r="1486" spans="2:6" ht="26.25" x14ac:dyDescent="0.4">
      <c r="B1486" s="53" t="s">
        <v>128</v>
      </c>
      <c r="C1486" s="164" t="s">
        <v>2592</v>
      </c>
      <c r="D1486" s="165" t="s">
        <v>3238</v>
      </c>
      <c r="E1486" s="166" t="s">
        <v>159</v>
      </c>
      <c r="F1486" s="167">
        <v>1</v>
      </c>
    </row>
    <row r="1487" spans="2:6" ht="26.25" x14ac:dyDescent="0.4">
      <c r="B1487" s="52" t="s">
        <v>337</v>
      </c>
      <c r="C1487" s="160" t="s">
        <v>1419</v>
      </c>
      <c r="D1487" s="161" t="s">
        <v>3238</v>
      </c>
      <c r="E1487" s="162" t="s">
        <v>161</v>
      </c>
      <c r="F1487" s="168">
        <v>1</v>
      </c>
    </row>
    <row r="1488" spans="2:6" ht="26.25" x14ac:dyDescent="0.4">
      <c r="B1488" s="53" t="s">
        <v>119</v>
      </c>
      <c r="C1488" s="164" t="s">
        <v>2593</v>
      </c>
      <c r="D1488" s="165" t="s">
        <v>3238</v>
      </c>
      <c r="E1488" s="166" t="s">
        <v>1198</v>
      </c>
      <c r="F1488" s="167">
        <v>1</v>
      </c>
    </row>
    <row r="1489" spans="2:6" ht="26.25" x14ac:dyDescent="0.4">
      <c r="B1489" s="52" t="s">
        <v>467</v>
      </c>
      <c r="C1489" s="160" t="s">
        <v>2594</v>
      </c>
      <c r="D1489" s="161" t="s">
        <v>3238</v>
      </c>
      <c r="E1489" s="162" t="s">
        <v>158</v>
      </c>
      <c r="F1489" s="168">
        <v>1</v>
      </c>
    </row>
    <row r="1490" spans="2:6" ht="26.25" x14ac:dyDescent="0.4">
      <c r="B1490" s="53" t="s">
        <v>114</v>
      </c>
      <c r="C1490" s="164" t="s">
        <v>2595</v>
      </c>
      <c r="D1490" s="165" t="s">
        <v>3238</v>
      </c>
      <c r="E1490" s="166" t="s">
        <v>156</v>
      </c>
      <c r="F1490" s="167">
        <v>1</v>
      </c>
    </row>
    <row r="1491" spans="2:6" ht="26.25" x14ac:dyDescent="0.4">
      <c r="B1491" s="52" t="s">
        <v>33</v>
      </c>
      <c r="C1491" s="160" t="s">
        <v>2596</v>
      </c>
      <c r="D1491" s="161" t="s">
        <v>3238</v>
      </c>
      <c r="E1491" s="162" t="s">
        <v>156</v>
      </c>
      <c r="F1491" s="168">
        <v>1</v>
      </c>
    </row>
    <row r="1492" spans="2:6" ht="26.25" x14ac:dyDescent="0.4">
      <c r="B1492" s="53" t="s">
        <v>195</v>
      </c>
      <c r="C1492" s="164" t="s">
        <v>2597</v>
      </c>
      <c r="D1492" s="165" t="s">
        <v>3238</v>
      </c>
      <c r="E1492" s="166" t="s">
        <v>159</v>
      </c>
      <c r="F1492" s="167">
        <v>2</v>
      </c>
    </row>
    <row r="1493" spans="2:6" ht="26.25" x14ac:dyDescent="0.4">
      <c r="B1493" s="52" t="s">
        <v>205</v>
      </c>
      <c r="C1493" s="160" t="s">
        <v>2598</v>
      </c>
      <c r="D1493" s="161" t="s">
        <v>3238</v>
      </c>
      <c r="E1493" s="162" t="s">
        <v>156</v>
      </c>
      <c r="F1493" s="168">
        <v>1</v>
      </c>
    </row>
    <row r="1494" spans="2:6" ht="26.25" x14ac:dyDescent="0.4">
      <c r="B1494" s="53" t="s">
        <v>192</v>
      </c>
      <c r="C1494" s="164" t="s">
        <v>2599</v>
      </c>
      <c r="D1494" s="165" t="s">
        <v>3239</v>
      </c>
      <c r="E1494" s="166" t="s">
        <v>156</v>
      </c>
      <c r="F1494" s="167">
        <v>1</v>
      </c>
    </row>
    <row r="1495" spans="2:6" ht="26.25" x14ac:dyDescent="0.4">
      <c r="B1495" s="52" t="s">
        <v>515</v>
      </c>
      <c r="C1495" s="160" t="s">
        <v>2344</v>
      </c>
      <c r="D1495" s="161" t="s">
        <v>3237</v>
      </c>
      <c r="E1495" s="162" t="s">
        <v>158</v>
      </c>
      <c r="F1495" s="168">
        <v>1</v>
      </c>
    </row>
    <row r="1496" spans="2:6" ht="26.25" x14ac:dyDescent="0.4">
      <c r="B1496" s="53" t="s">
        <v>119</v>
      </c>
      <c r="C1496" s="164" t="s">
        <v>1368</v>
      </c>
      <c r="D1496" s="165" t="s">
        <v>3237</v>
      </c>
      <c r="E1496" s="166" t="s">
        <v>161</v>
      </c>
      <c r="F1496" s="167">
        <v>1</v>
      </c>
    </row>
    <row r="1497" spans="2:6" ht="26.25" x14ac:dyDescent="0.4">
      <c r="B1497" s="52" t="s">
        <v>207</v>
      </c>
      <c r="C1497" s="160" t="s">
        <v>2600</v>
      </c>
      <c r="D1497" s="161" t="s">
        <v>3237</v>
      </c>
      <c r="E1497" s="162" t="s">
        <v>157</v>
      </c>
      <c r="F1497" s="168">
        <v>1</v>
      </c>
    </row>
    <row r="1498" spans="2:6" ht="26.25" x14ac:dyDescent="0.4">
      <c r="B1498" s="53" t="s">
        <v>252</v>
      </c>
      <c r="C1498" s="164" t="s">
        <v>2601</v>
      </c>
      <c r="D1498" s="165" t="s">
        <v>3237</v>
      </c>
      <c r="E1498" s="166" t="s">
        <v>161</v>
      </c>
      <c r="F1498" s="167">
        <v>1</v>
      </c>
    </row>
    <row r="1499" spans="2:6" ht="26.25" x14ac:dyDescent="0.4">
      <c r="B1499" s="52" t="s">
        <v>145</v>
      </c>
      <c r="C1499" s="160" t="s">
        <v>2602</v>
      </c>
      <c r="D1499" s="161" t="s">
        <v>3235</v>
      </c>
      <c r="E1499" s="162" t="s">
        <v>156</v>
      </c>
      <c r="F1499" s="168">
        <v>1</v>
      </c>
    </row>
    <row r="1500" spans="2:6" ht="26.25" x14ac:dyDescent="0.4">
      <c r="B1500" s="53" t="s">
        <v>130</v>
      </c>
      <c r="C1500" s="164" t="s">
        <v>2603</v>
      </c>
      <c r="D1500" s="165" t="s">
        <v>3236</v>
      </c>
      <c r="E1500" s="166" t="s">
        <v>1198</v>
      </c>
      <c r="F1500" s="167">
        <v>1</v>
      </c>
    </row>
    <row r="1501" spans="2:6" ht="26.25" x14ac:dyDescent="0.4">
      <c r="B1501" s="52" t="s">
        <v>199</v>
      </c>
      <c r="C1501" s="160" t="s">
        <v>2604</v>
      </c>
      <c r="D1501" s="161" t="s">
        <v>3238</v>
      </c>
      <c r="E1501" s="162" t="s">
        <v>159</v>
      </c>
      <c r="F1501" s="168">
        <v>1</v>
      </c>
    </row>
    <row r="1502" spans="2:6" ht="26.25" x14ac:dyDescent="0.4">
      <c r="B1502" s="53" t="s">
        <v>76</v>
      </c>
      <c r="C1502" s="164" t="s">
        <v>2605</v>
      </c>
      <c r="D1502" s="165" t="s">
        <v>3240</v>
      </c>
      <c r="E1502" s="166" t="s">
        <v>156</v>
      </c>
      <c r="F1502" s="167">
        <v>1</v>
      </c>
    </row>
    <row r="1503" spans="2:6" ht="26.25" x14ac:dyDescent="0.4">
      <c r="B1503" s="52" t="s">
        <v>338</v>
      </c>
      <c r="C1503" s="160" t="s">
        <v>2606</v>
      </c>
      <c r="D1503" s="161" t="s">
        <v>3237</v>
      </c>
      <c r="E1503" s="162" t="s">
        <v>156</v>
      </c>
      <c r="F1503" s="168">
        <v>1</v>
      </c>
    </row>
    <row r="1504" spans="2:6" ht="26.25" x14ac:dyDescent="0.4">
      <c r="B1504" s="53" t="s">
        <v>195</v>
      </c>
      <c r="C1504" s="164" t="s">
        <v>2116</v>
      </c>
      <c r="D1504" s="165" t="s">
        <v>3240</v>
      </c>
      <c r="E1504" s="166" t="s">
        <v>156</v>
      </c>
      <c r="F1504" s="167">
        <v>3</v>
      </c>
    </row>
    <row r="1505" spans="2:6" ht="26.25" x14ac:dyDescent="0.4">
      <c r="B1505" s="52" t="s">
        <v>404</v>
      </c>
      <c r="C1505" s="160" t="s">
        <v>2607</v>
      </c>
      <c r="D1505" s="161" t="s">
        <v>3240</v>
      </c>
      <c r="E1505" s="162" t="s">
        <v>159</v>
      </c>
      <c r="F1505" s="168">
        <v>1</v>
      </c>
    </row>
    <row r="1506" spans="2:6" ht="26.25" x14ac:dyDescent="0.4">
      <c r="B1506" s="53" t="s">
        <v>130</v>
      </c>
      <c r="C1506" s="164" t="s">
        <v>2608</v>
      </c>
      <c r="D1506" s="165" t="s">
        <v>3237</v>
      </c>
      <c r="E1506" s="166" t="s">
        <v>1198</v>
      </c>
      <c r="F1506" s="167">
        <v>1</v>
      </c>
    </row>
    <row r="1507" spans="2:6" ht="26.25" x14ac:dyDescent="0.4">
      <c r="B1507" s="52" t="s">
        <v>116</v>
      </c>
      <c r="C1507" s="160" t="s">
        <v>2609</v>
      </c>
      <c r="D1507" s="161" t="s">
        <v>3241</v>
      </c>
      <c r="E1507" s="162" t="s">
        <v>156</v>
      </c>
      <c r="F1507" s="168">
        <v>1</v>
      </c>
    </row>
    <row r="1508" spans="2:6" ht="26.25" x14ac:dyDescent="0.4">
      <c r="B1508" s="53" t="s">
        <v>501</v>
      </c>
      <c r="C1508" s="164" t="s">
        <v>2610</v>
      </c>
      <c r="D1508" s="165" t="s">
        <v>3241</v>
      </c>
      <c r="E1508" s="166" t="s">
        <v>161</v>
      </c>
      <c r="F1508" s="167">
        <v>1</v>
      </c>
    </row>
    <row r="1509" spans="2:6" ht="26.25" x14ac:dyDescent="0.4">
      <c r="B1509" s="52" t="s">
        <v>441</v>
      </c>
      <c r="C1509" s="160" t="s">
        <v>2611</v>
      </c>
      <c r="D1509" s="161" t="s">
        <v>3242</v>
      </c>
      <c r="E1509" s="162" t="s">
        <v>156</v>
      </c>
      <c r="F1509" s="168">
        <v>2</v>
      </c>
    </row>
    <row r="1510" spans="2:6" ht="26.25" x14ac:dyDescent="0.4">
      <c r="B1510" s="53" t="s">
        <v>372</v>
      </c>
      <c r="C1510" s="164" t="s">
        <v>2612</v>
      </c>
      <c r="D1510" s="165" t="s">
        <v>3242</v>
      </c>
      <c r="E1510" s="166" t="s">
        <v>159</v>
      </c>
      <c r="F1510" s="167">
        <v>1</v>
      </c>
    </row>
    <row r="1511" spans="2:6" ht="26.25" x14ac:dyDescent="0.4">
      <c r="B1511" s="52" t="s">
        <v>445</v>
      </c>
      <c r="C1511" s="160" t="s">
        <v>2613</v>
      </c>
      <c r="D1511" s="161" t="s">
        <v>3242</v>
      </c>
      <c r="E1511" s="162" t="s">
        <v>158</v>
      </c>
      <c r="F1511" s="168">
        <v>1</v>
      </c>
    </row>
    <row r="1512" spans="2:6" ht="26.25" x14ac:dyDescent="0.4">
      <c r="B1512" s="53" t="s">
        <v>392</v>
      </c>
      <c r="C1512" s="164" t="s">
        <v>2614</v>
      </c>
      <c r="D1512" s="165" t="s">
        <v>3242</v>
      </c>
      <c r="E1512" s="166" t="s">
        <v>1198</v>
      </c>
      <c r="F1512" s="167">
        <v>1</v>
      </c>
    </row>
    <row r="1513" spans="2:6" ht="26.25" x14ac:dyDescent="0.4">
      <c r="B1513" s="52" t="s">
        <v>128</v>
      </c>
      <c r="C1513" s="160" t="s">
        <v>2615</v>
      </c>
      <c r="D1513" s="161" t="s">
        <v>3239</v>
      </c>
      <c r="E1513" s="162" t="s">
        <v>158</v>
      </c>
      <c r="F1513" s="168">
        <v>1</v>
      </c>
    </row>
    <row r="1514" spans="2:6" ht="26.25" x14ac:dyDescent="0.4">
      <c r="B1514" s="53" t="s">
        <v>243</v>
      </c>
      <c r="C1514" s="164" t="s">
        <v>2616</v>
      </c>
      <c r="D1514" s="165" t="s">
        <v>3243</v>
      </c>
      <c r="E1514" s="166" t="s">
        <v>156</v>
      </c>
      <c r="F1514" s="167">
        <v>2</v>
      </c>
    </row>
    <row r="1515" spans="2:6" ht="26.25" x14ac:dyDescent="0.4">
      <c r="B1515" s="52" t="s">
        <v>197</v>
      </c>
      <c r="C1515" s="160" t="s">
        <v>2617</v>
      </c>
      <c r="D1515" s="161" t="s">
        <v>3243</v>
      </c>
      <c r="E1515" s="162" t="s">
        <v>156</v>
      </c>
      <c r="F1515" s="168">
        <v>1</v>
      </c>
    </row>
    <row r="1516" spans="2:6" ht="26.25" x14ac:dyDescent="0.4">
      <c r="B1516" s="53" t="s">
        <v>204</v>
      </c>
      <c r="C1516" s="164" t="s">
        <v>2618</v>
      </c>
      <c r="D1516" s="165" t="s">
        <v>3244</v>
      </c>
      <c r="E1516" s="166" t="s">
        <v>159</v>
      </c>
      <c r="F1516" s="167">
        <v>1</v>
      </c>
    </row>
    <row r="1517" spans="2:6" ht="26.25" x14ac:dyDescent="0.4">
      <c r="B1517" s="52" t="s">
        <v>480</v>
      </c>
      <c r="C1517" s="160" t="s">
        <v>2619</v>
      </c>
      <c r="D1517" s="161" t="s">
        <v>3244</v>
      </c>
      <c r="E1517" s="162" t="s">
        <v>156</v>
      </c>
      <c r="F1517" s="168">
        <v>1</v>
      </c>
    </row>
    <row r="1518" spans="2:6" ht="26.25" x14ac:dyDescent="0.4">
      <c r="B1518" s="53" t="s">
        <v>74</v>
      </c>
      <c r="C1518" s="164" t="s">
        <v>2620</v>
      </c>
      <c r="D1518" s="165" t="s">
        <v>3244</v>
      </c>
      <c r="E1518" s="166" t="s">
        <v>156</v>
      </c>
      <c r="F1518" s="167">
        <v>1</v>
      </c>
    </row>
    <row r="1519" spans="2:6" ht="26.25" x14ac:dyDescent="0.4">
      <c r="B1519" s="52" t="s">
        <v>199</v>
      </c>
      <c r="C1519" s="160" t="s">
        <v>2621</v>
      </c>
      <c r="D1519" s="161" t="s">
        <v>3244</v>
      </c>
      <c r="E1519" s="162" t="s">
        <v>156</v>
      </c>
      <c r="F1519" s="168">
        <v>2</v>
      </c>
    </row>
    <row r="1520" spans="2:6" ht="26.25" x14ac:dyDescent="0.4">
      <c r="B1520" s="53" t="s">
        <v>118</v>
      </c>
      <c r="C1520" s="164" t="s">
        <v>2622</v>
      </c>
      <c r="D1520" s="165" t="s">
        <v>3244</v>
      </c>
      <c r="E1520" s="166" t="s">
        <v>158</v>
      </c>
      <c r="F1520" s="167">
        <v>1</v>
      </c>
    </row>
    <row r="1521" spans="2:6" ht="26.25" x14ac:dyDescent="0.4">
      <c r="B1521" s="52" t="s">
        <v>116</v>
      </c>
      <c r="C1521" s="160" t="s">
        <v>2623</v>
      </c>
      <c r="D1521" s="161" t="s">
        <v>3244</v>
      </c>
      <c r="E1521" s="162" t="s">
        <v>159</v>
      </c>
      <c r="F1521" s="168">
        <v>1</v>
      </c>
    </row>
    <row r="1522" spans="2:6" ht="26.25" x14ac:dyDescent="0.4">
      <c r="B1522" s="53" t="s">
        <v>522</v>
      </c>
      <c r="C1522" s="164" t="s">
        <v>2624</v>
      </c>
      <c r="D1522" s="165" t="s">
        <v>3243</v>
      </c>
      <c r="E1522" s="166" t="s">
        <v>161</v>
      </c>
      <c r="F1522" s="167">
        <v>1</v>
      </c>
    </row>
    <row r="1523" spans="2:6" ht="26.25" x14ac:dyDescent="0.4">
      <c r="B1523" s="52" t="s">
        <v>119</v>
      </c>
      <c r="C1523" s="160" t="s">
        <v>2625</v>
      </c>
      <c r="D1523" s="161" t="s">
        <v>3239</v>
      </c>
      <c r="E1523" s="162" t="s">
        <v>156</v>
      </c>
      <c r="F1523" s="168">
        <v>1</v>
      </c>
    </row>
    <row r="1524" spans="2:6" ht="26.25" x14ac:dyDescent="0.4">
      <c r="B1524" s="53" t="s">
        <v>500</v>
      </c>
      <c r="C1524" s="164" t="s">
        <v>2626</v>
      </c>
      <c r="D1524" s="165" t="s">
        <v>3243</v>
      </c>
      <c r="E1524" s="166" t="s">
        <v>158</v>
      </c>
      <c r="F1524" s="167">
        <v>1</v>
      </c>
    </row>
    <row r="1525" spans="2:6" ht="26.25" x14ac:dyDescent="0.4">
      <c r="B1525" s="52" t="s">
        <v>132</v>
      </c>
      <c r="C1525" s="160" t="s">
        <v>2627</v>
      </c>
      <c r="D1525" s="161" t="s">
        <v>3245</v>
      </c>
      <c r="E1525" s="162" t="s">
        <v>158</v>
      </c>
      <c r="F1525" s="168">
        <v>1</v>
      </c>
    </row>
    <row r="1526" spans="2:6" ht="26.25" x14ac:dyDescent="0.4">
      <c r="B1526" s="53" t="s">
        <v>500</v>
      </c>
      <c r="C1526" s="164" t="s">
        <v>2628</v>
      </c>
      <c r="D1526" s="165" t="s">
        <v>3238</v>
      </c>
      <c r="E1526" s="166" t="s">
        <v>156</v>
      </c>
      <c r="F1526" s="167">
        <v>1</v>
      </c>
    </row>
    <row r="1527" spans="2:6" ht="26.25" x14ac:dyDescent="0.4">
      <c r="B1527" s="52" t="s">
        <v>118</v>
      </c>
      <c r="C1527" s="160" t="s">
        <v>2629</v>
      </c>
      <c r="D1527" s="161" t="s">
        <v>3236</v>
      </c>
      <c r="E1527" s="162" t="s">
        <v>162</v>
      </c>
      <c r="F1527" s="168">
        <v>1</v>
      </c>
    </row>
    <row r="1528" spans="2:6" ht="26.25" x14ac:dyDescent="0.4">
      <c r="B1528" s="53" t="s">
        <v>86</v>
      </c>
      <c r="C1528" s="164" t="s">
        <v>2630</v>
      </c>
      <c r="D1528" s="165" t="s">
        <v>3244</v>
      </c>
      <c r="E1528" s="166" t="s">
        <v>159</v>
      </c>
      <c r="F1528" s="167">
        <v>1</v>
      </c>
    </row>
    <row r="1529" spans="2:6" ht="26.25" x14ac:dyDescent="0.4">
      <c r="B1529" s="52" t="s">
        <v>281</v>
      </c>
      <c r="C1529" s="160" t="s">
        <v>2631</v>
      </c>
      <c r="D1529" s="161" t="s">
        <v>3242</v>
      </c>
      <c r="E1529" s="162" t="s">
        <v>161</v>
      </c>
      <c r="F1529" s="168">
        <v>1</v>
      </c>
    </row>
    <row r="1530" spans="2:6" ht="26.25" x14ac:dyDescent="0.4">
      <c r="B1530" s="53" t="s">
        <v>449</v>
      </c>
      <c r="C1530" s="164" t="s">
        <v>2632</v>
      </c>
      <c r="D1530" s="165" t="s">
        <v>3246</v>
      </c>
      <c r="E1530" s="166" t="s">
        <v>156</v>
      </c>
      <c r="F1530" s="167">
        <v>1</v>
      </c>
    </row>
    <row r="1531" spans="2:6" ht="26.25" x14ac:dyDescent="0.4">
      <c r="B1531" s="52" t="s">
        <v>119</v>
      </c>
      <c r="C1531" s="160" t="s">
        <v>2633</v>
      </c>
      <c r="D1531" s="161" t="s">
        <v>3246</v>
      </c>
      <c r="E1531" s="162" t="s">
        <v>156</v>
      </c>
      <c r="F1531" s="168">
        <v>1</v>
      </c>
    </row>
    <row r="1532" spans="2:6" ht="26.25" x14ac:dyDescent="0.4">
      <c r="B1532" s="53" t="s">
        <v>128</v>
      </c>
      <c r="C1532" s="164" t="s">
        <v>2634</v>
      </c>
      <c r="D1532" s="165" t="s">
        <v>3246</v>
      </c>
      <c r="E1532" s="166" t="s">
        <v>158</v>
      </c>
      <c r="F1532" s="167">
        <v>1</v>
      </c>
    </row>
    <row r="1533" spans="2:6" ht="26.25" x14ac:dyDescent="0.4">
      <c r="B1533" s="52" t="s">
        <v>369</v>
      </c>
      <c r="C1533" s="160" t="s">
        <v>2635</v>
      </c>
      <c r="D1533" s="161" t="s">
        <v>3246</v>
      </c>
      <c r="E1533" s="162" t="s">
        <v>156</v>
      </c>
      <c r="F1533" s="168">
        <v>1</v>
      </c>
    </row>
    <row r="1534" spans="2:6" ht="26.25" x14ac:dyDescent="0.4">
      <c r="B1534" s="53" t="s">
        <v>133</v>
      </c>
      <c r="C1534" s="164" t="s">
        <v>2636</v>
      </c>
      <c r="D1534" s="165" t="s">
        <v>3247</v>
      </c>
      <c r="E1534" s="166" t="s">
        <v>1198</v>
      </c>
      <c r="F1534" s="167">
        <v>1</v>
      </c>
    </row>
    <row r="1535" spans="2:6" ht="26.25" x14ac:dyDescent="0.4">
      <c r="B1535" s="52" t="s">
        <v>203</v>
      </c>
      <c r="C1535" s="160" t="s">
        <v>2637</v>
      </c>
      <c r="D1535" s="161" t="s">
        <v>3247</v>
      </c>
      <c r="E1535" s="162" t="s">
        <v>156</v>
      </c>
      <c r="F1535" s="168">
        <v>1</v>
      </c>
    </row>
    <row r="1536" spans="2:6" ht="26.25" x14ac:dyDescent="0.4">
      <c r="B1536" s="53" t="s">
        <v>230</v>
      </c>
      <c r="C1536" s="164" t="s">
        <v>2638</v>
      </c>
      <c r="D1536" s="165" t="s">
        <v>3247</v>
      </c>
      <c r="E1536" s="166" t="s">
        <v>158</v>
      </c>
      <c r="F1536" s="167">
        <v>1</v>
      </c>
    </row>
    <row r="1537" spans="2:6" ht="26.25" x14ac:dyDescent="0.4">
      <c r="B1537" s="52" t="s">
        <v>388</v>
      </c>
      <c r="C1537" s="160" t="s">
        <v>2639</v>
      </c>
      <c r="D1537" s="161" t="s">
        <v>3247</v>
      </c>
      <c r="E1537" s="162" t="s">
        <v>158</v>
      </c>
      <c r="F1537" s="168">
        <v>1</v>
      </c>
    </row>
    <row r="1538" spans="2:6" ht="26.25" x14ac:dyDescent="0.4">
      <c r="B1538" s="53" t="s">
        <v>205</v>
      </c>
      <c r="C1538" s="164" t="s">
        <v>2598</v>
      </c>
      <c r="D1538" s="165" t="s">
        <v>3247</v>
      </c>
      <c r="E1538" s="166" t="s">
        <v>161</v>
      </c>
      <c r="F1538" s="167">
        <v>1</v>
      </c>
    </row>
    <row r="1539" spans="2:6" ht="26.25" x14ac:dyDescent="0.4">
      <c r="B1539" s="52" t="s">
        <v>134</v>
      </c>
      <c r="C1539" s="160" t="s">
        <v>2470</v>
      </c>
      <c r="D1539" s="161" t="s">
        <v>3248</v>
      </c>
      <c r="E1539" s="162" t="s">
        <v>156</v>
      </c>
      <c r="F1539" s="168">
        <v>1</v>
      </c>
    </row>
    <row r="1540" spans="2:6" ht="26.25" x14ac:dyDescent="0.4">
      <c r="B1540" s="53" t="s">
        <v>119</v>
      </c>
      <c r="C1540" s="164" t="s">
        <v>2640</v>
      </c>
      <c r="D1540" s="165" t="s">
        <v>3247</v>
      </c>
      <c r="E1540" s="166" t="s">
        <v>158</v>
      </c>
      <c r="F1540" s="167">
        <v>1</v>
      </c>
    </row>
    <row r="1541" spans="2:6" ht="26.25" x14ac:dyDescent="0.4">
      <c r="B1541" s="52" t="s">
        <v>368</v>
      </c>
      <c r="C1541" s="160" t="s">
        <v>2641</v>
      </c>
      <c r="D1541" s="161" t="s">
        <v>3248</v>
      </c>
      <c r="E1541" s="162" t="s">
        <v>156</v>
      </c>
      <c r="F1541" s="168">
        <v>1</v>
      </c>
    </row>
    <row r="1542" spans="2:6" ht="26.25" x14ac:dyDescent="0.4">
      <c r="B1542" s="53" t="s">
        <v>198</v>
      </c>
      <c r="C1542" s="164" t="s">
        <v>2642</v>
      </c>
      <c r="D1542" s="165" t="s">
        <v>3249</v>
      </c>
      <c r="E1542" s="166" t="s">
        <v>1198</v>
      </c>
      <c r="F1542" s="167">
        <v>1</v>
      </c>
    </row>
    <row r="1543" spans="2:6" ht="26.25" x14ac:dyDescent="0.4">
      <c r="B1543" s="52" t="s">
        <v>87</v>
      </c>
      <c r="C1543" s="160" t="s">
        <v>2643</v>
      </c>
      <c r="D1543" s="161" t="s">
        <v>3249</v>
      </c>
      <c r="E1543" s="162" t="s">
        <v>161</v>
      </c>
      <c r="F1543" s="168">
        <v>1</v>
      </c>
    </row>
    <row r="1544" spans="2:6" ht="26.25" x14ac:dyDescent="0.4">
      <c r="B1544" s="53" t="s">
        <v>191</v>
      </c>
      <c r="C1544" s="164" t="s">
        <v>2644</v>
      </c>
      <c r="D1544" s="165" t="s">
        <v>3250</v>
      </c>
      <c r="E1544" s="166" t="s">
        <v>1198</v>
      </c>
      <c r="F1544" s="167">
        <v>1</v>
      </c>
    </row>
    <row r="1545" spans="2:6" ht="26.25" x14ac:dyDescent="0.4">
      <c r="B1545" s="52" t="s">
        <v>198</v>
      </c>
      <c r="C1545" s="160" t="s">
        <v>2645</v>
      </c>
      <c r="D1545" s="161" t="s">
        <v>3248</v>
      </c>
      <c r="E1545" s="162" t="s">
        <v>156</v>
      </c>
      <c r="F1545" s="168">
        <v>1</v>
      </c>
    </row>
    <row r="1546" spans="2:6" ht="26.25" x14ac:dyDescent="0.4">
      <c r="B1546" s="53" t="s">
        <v>449</v>
      </c>
      <c r="C1546" s="164" t="s">
        <v>2646</v>
      </c>
      <c r="D1546" s="165" t="s">
        <v>3249</v>
      </c>
      <c r="E1546" s="166" t="s">
        <v>156</v>
      </c>
      <c r="F1546" s="167">
        <v>2</v>
      </c>
    </row>
    <row r="1547" spans="2:6" ht="26.25" x14ac:dyDescent="0.4">
      <c r="B1547" s="52" t="s">
        <v>74</v>
      </c>
      <c r="C1547" s="160" t="s">
        <v>2647</v>
      </c>
      <c r="D1547" s="161" t="s">
        <v>3250</v>
      </c>
      <c r="E1547" s="162" t="s">
        <v>156</v>
      </c>
      <c r="F1547" s="168">
        <v>1</v>
      </c>
    </row>
    <row r="1548" spans="2:6" ht="26.25" x14ac:dyDescent="0.4">
      <c r="B1548" s="53" t="s">
        <v>176</v>
      </c>
      <c r="C1548" s="164" t="s">
        <v>2648</v>
      </c>
      <c r="D1548" s="165" t="s">
        <v>3250</v>
      </c>
      <c r="E1548" s="166" t="s">
        <v>160</v>
      </c>
      <c r="F1548" s="167">
        <v>1</v>
      </c>
    </row>
    <row r="1549" spans="2:6" ht="26.25" x14ac:dyDescent="0.4">
      <c r="B1549" s="52" t="s">
        <v>123</v>
      </c>
      <c r="C1549" s="160" t="s">
        <v>2649</v>
      </c>
      <c r="D1549" s="161" t="s">
        <v>3251</v>
      </c>
      <c r="E1549" s="162" t="s">
        <v>156</v>
      </c>
      <c r="F1549" s="168">
        <v>2</v>
      </c>
    </row>
    <row r="1550" spans="2:6" ht="26.25" x14ac:dyDescent="0.4">
      <c r="B1550" s="53" t="s">
        <v>134</v>
      </c>
      <c r="C1550" s="164" t="s">
        <v>2650</v>
      </c>
      <c r="D1550" s="165" t="s">
        <v>3251</v>
      </c>
      <c r="E1550" s="166" t="s">
        <v>156</v>
      </c>
      <c r="F1550" s="167">
        <v>3</v>
      </c>
    </row>
    <row r="1551" spans="2:6" ht="26.25" x14ac:dyDescent="0.4">
      <c r="B1551" s="52" t="s">
        <v>436</v>
      </c>
      <c r="C1551" s="160" t="s">
        <v>2651</v>
      </c>
      <c r="D1551" s="161" t="s">
        <v>3251</v>
      </c>
      <c r="E1551" s="162" t="s">
        <v>158</v>
      </c>
      <c r="F1551" s="168">
        <v>1</v>
      </c>
    </row>
    <row r="1552" spans="2:6" ht="26.25" x14ac:dyDescent="0.4">
      <c r="B1552" s="53" t="s">
        <v>203</v>
      </c>
      <c r="C1552" s="164" t="s">
        <v>2652</v>
      </c>
      <c r="D1552" s="165" t="s">
        <v>3251</v>
      </c>
      <c r="E1552" s="166" t="s">
        <v>161</v>
      </c>
      <c r="F1552" s="167">
        <v>1</v>
      </c>
    </row>
    <row r="1553" spans="2:6" ht="26.25" x14ac:dyDescent="0.4">
      <c r="B1553" s="52" t="s">
        <v>129</v>
      </c>
      <c r="C1553" s="160" t="s">
        <v>2653</v>
      </c>
      <c r="D1553" s="161" t="s">
        <v>3251</v>
      </c>
      <c r="E1553" s="162" t="s">
        <v>1198</v>
      </c>
      <c r="F1553" s="168">
        <v>1</v>
      </c>
    </row>
    <row r="1554" spans="2:6" ht="26.25" x14ac:dyDescent="0.4">
      <c r="B1554" s="53" t="s">
        <v>192</v>
      </c>
      <c r="C1554" s="164" t="s">
        <v>2654</v>
      </c>
      <c r="D1554" s="165" t="s">
        <v>3251</v>
      </c>
      <c r="E1554" s="166" t="s">
        <v>159</v>
      </c>
      <c r="F1554" s="167">
        <v>1</v>
      </c>
    </row>
    <row r="1555" spans="2:6" ht="26.25" x14ac:dyDescent="0.4">
      <c r="B1555" s="52" t="s">
        <v>121</v>
      </c>
      <c r="C1555" s="160" t="s">
        <v>2655</v>
      </c>
      <c r="D1555" s="161" t="s">
        <v>3240</v>
      </c>
      <c r="E1555" s="162" t="s">
        <v>156</v>
      </c>
      <c r="F1555" s="168">
        <v>1</v>
      </c>
    </row>
    <row r="1556" spans="2:6" ht="26.25" x14ac:dyDescent="0.4">
      <c r="B1556" s="53" t="s">
        <v>163</v>
      </c>
      <c r="C1556" s="164" t="s">
        <v>2656</v>
      </c>
      <c r="D1556" s="165" t="s">
        <v>3252</v>
      </c>
      <c r="E1556" s="166" t="s">
        <v>161</v>
      </c>
      <c r="F1556" s="167">
        <v>1</v>
      </c>
    </row>
    <row r="1557" spans="2:6" ht="26.25" x14ac:dyDescent="0.4">
      <c r="B1557" s="52" t="s">
        <v>128</v>
      </c>
      <c r="C1557" s="160" t="s">
        <v>2657</v>
      </c>
      <c r="D1557" s="161" t="s">
        <v>3252</v>
      </c>
      <c r="E1557" s="162" t="s">
        <v>158</v>
      </c>
      <c r="F1557" s="168">
        <v>1</v>
      </c>
    </row>
    <row r="1558" spans="2:6" ht="26.25" x14ac:dyDescent="0.4">
      <c r="B1558" s="53" t="s">
        <v>130</v>
      </c>
      <c r="C1558" s="164" t="s">
        <v>2658</v>
      </c>
      <c r="D1558" s="165" t="s">
        <v>3252</v>
      </c>
      <c r="E1558" s="166" t="s">
        <v>1198</v>
      </c>
      <c r="F1558" s="167">
        <v>1</v>
      </c>
    </row>
    <row r="1559" spans="2:6" ht="26.25" x14ac:dyDescent="0.4">
      <c r="B1559" s="52" t="s">
        <v>205</v>
      </c>
      <c r="C1559" s="160" t="s">
        <v>2659</v>
      </c>
      <c r="D1559" s="161" t="s">
        <v>3248</v>
      </c>
      <c r="E1559" s="162" t="s">
        <v>1198</v>
      </c>
      <c r="F1559" s="168">
        <v>1</v>
      </c>
    </row>
    <row r="1560" spans="2:6" ht="26.25" x14ac:dyDescent="0.4">
      <c r="B1560" s="53" t="s">
        <v>128</v>
      </c>
      <c r="C1560" s="164" t="s">
        <v>2660</v>
      </c>
      <c r="D1560" s="165" t="s">
        <v>3250</v>
      </c>
      <c r="E1560" s="166" t="s">
        <v>159</v>
      </c>
      <c r="F1560" s="167">
        <v>1</v>
      </c>
    </row>
    <row r="1561" spans="2:6" ht="26.25" x14ac:dyDescent="0.4">
      <c r="B1561" s="52" t="s">
        <v>397</v>
      </c>
      <c r="C1561" s="160" t="s">
        <v>2661</v>
      </c>
      <c r="D1561" s="161" t="s">
        <v>3252</v>
      </c>
      <c r="E1561" s="162" t="s">
        <v>159</v>
      </c>
      <c r="F1561" s="168">
        <v>1</v>
      </c>
    </row>
    <row r="1562" spans="2:6" ht="26.25" x14ac:dyDescent="0.4">
      <c r="B1562" s="53" t="s">
        <v>121</v>
      </c>
      <c r="C1562" s="164" t="s">
        <v>2662</v>
      </c>
      <c r="D1562" s="165" t="s">
        <v>3253</v>
      </c>
      <c r="E1562" s="166" t="s">
        <v>158</v>
      </c>
      <c r="F1562" s="167">
        <v>1</v>
      </c>
    </row>
    <row r="1563" spans="2:6" ht="26.25" x14ac:dyDescent="0.4">
      <c r="B1563" s="52" t="s">
        <v>365</v>
      </c>
      <c r="C1563" s="160" t="s">
        <v>2663</v>
      </c>
      <c r="D1563" s="161" t="s">
        <v>3253</v>
      </c>
      <c r="E1563" s="162" t="s">
        <v>156</v>
      </c>
      <c r="F1563" s="168">
        <v>1</v>
      </c>
    </row>
    <row r="1564" spans="2:6" ht="26.25" x14ac:dyDescent="0.4">
      <c r="B1564" s="53" t="s">
        <v>360</v>
      </c>
      <c r="C1564" s="164" t="s">
        <v>2664</v>
      </c>
      <c r="D1564" s="165" t="s">
        <v>3253</v>
      </c>
      <c r="E1564" s="166" t="s">
        <v>158</v>
      </c>
      <c r="F1564" s="167">
        <v>1</v>
      </c>
    </row>
    <row r="1565" spans="2:6" ht="26.25" x14ac:dyDescent="0.4">
      <c r="B1565" s="52" t="s">
        <v>230</v>
      </c>
      <c r="C1565" s="160" t="s">
        <v>2665</v>
      </c>
      <c r="D1565" s="161" t="s">
        <v>3253</v>
      </c>
      <c r="E1565" s="162" t="s">
        <v>156</v>
      </c>
      <c r="F1565" s="168">
        <v>1</v>
      </c>
    </row>
    <row r="1566" spans="2:6" ht="26.25" x14ac:dyDescent="0.4">
      <c r="B1566" s="53" t="s">
        <v>151</v>
      </c>
      <c r="C1566" s="164" t="s">
        <v>2666</v>
      </c>
      <c r="D1566" s="165" t="s">
        <v>3230</v>
      </c>
      <c r="E1566" s="166" t="s">
        <v>158</v>
      </c>
      <c r="F1566" s="167">
        <v>1</v>
      </c>
    </row>
    <row r="1567" spans="2:6" ht="26.25" x14ac:dyDescent="0.4">
      <c r="B1567" s="52" t="s">
        <v>455</v>
      </c>
      <c r="C1567" s="160" t="s">
        <v>2667</v>
      </c>
      <c r="D1567" s="161" t="s">
        <v>3250</v>
      </c>
      <c r="E1567" s="162" t="s">
        <v>156</v>
      </c>
      <c r="F1567" s="168">
        <v>1</v>
      </c>
    </row>
    <row r="1568" spans="2:6" ht="26.25" x14ac:dyDescent="0.4">
      <c r="B1568" s="53" t="s">
        <v>365</v>
      </c>
      <c r="C1568" s="164" t="s">
        <v>2668</v>
      </c>
      <c r="D1568" s="165" t="s">
        <v>3254</v>
      </c>
      <c r="E1568" s="166" t="s">
        <v>158</v>
      </c>
      <c r="F1568" s="167">
        <v>1</v>
      </c>
    </row>
    <row r="1569" spans="2:6" ht="26.25" x14ac:dyDescent="0.4">
      <c r="B1569" s="52" t="s">
        <v>128</v>
      </c>
      <c r="C1569" s="160" t="s">
        <v>2669</v>
      </c>
      <c r="D1569" s="161" t="s">
        <v>3255</v>
      </c>
      <c r="E1569" s="162" t="s">
        <v>1198</v>
      </c>
      <c r="F1569" s="168">
        <v>1</v>
      </c>
    </row>
    <row r="1570" spans="2:6" ht="26.25" x14ac:dyDescent="0.4">
      <c r="B1570" s="53" t="s">
        <v>433</v>
      </c>
      <c r="C1570" s="164" t="s">
        <v>2670</v>
      </c>
      <c r="D1570" s="165" t="s">
        <v>3255</v>
      </c>
      <c r="E1570" s="166" t="s">
        <v>156</v>
      </c>
      <c r="F1570" s="167">
        <v>3</v>
      </c>
    </row>
    <row r="1571" spans="2:6" ht="26.25" x14ac:dyDescent="0.4">
      <c r="B1571" s="52" t="s">
        <v>133</v>
      </c>
      <c r="C1571" s="160" t="s">
        <v>2671</v>
      </c>
      <c r="D1571" s="161" t="s">
        <v>3256</v>
      </c>
      <c r="E1571" s="162" t="s">
        <v>159</v>
      </c>
      <c r="F1571" s="168">
        <v>1</v>
      </c>
    </row>
    <row r="1572" spans="2:6" ht="26.25" x14ac:dyDescent="0.4">
      <c r="B1572" s="53" t="s">
        <v>195</v>
      </c>
      <c r="C1572" s="164" t="s">
        <v>2672</v>
      </c>
      <c r="D1572" s="165" t="s">
        <v>3250</v>
      </c>
      <c r="E1572" s="166" t="s">
        <v>157</v>
      </c>
      <c r="F1572" s="167">
        <v>1</v>
      </c>
    </row>
    <row r="1573" spans="2:6" ht="26.25" x14ac:dyDescent="0.4">
      <c r="B1573" s="52" t="s">
        <v>203</v>
      </c>
      <c r="C1573" s="160" t="s">
        <v>2673</v>
      </c>
      <c r="D1573" s="161" t="s">
        <v>3255</v>
      </c>
      <c r="E1573" s="162" t="s">
        <v>156</v>
      </c>
      <c r="F1573" s="168">
        <v>1</v>
      </c>
    </row>
    <row r="1574" spans="2:6" ht="26.25" x14ac:dyDescent="0.4">
      <c r="B1574" s="53" t="s">
        <v>203</v>
      </c>
      <c r="C1574" s="164" t="s">
        <v>2673</v>
      </c>
      <c r="D1574" s="165" t="s">
        <v>3255</v>
      </c>
      <c r="E1574" s="166" t="s">
        <v>156</v>
      </c>
      <c r="F1574" s="167">
        <v>0</v>
      </c>
    </row>
    <row r="1575" spans="2:6" ht="26.25" x14ac:dyDescent="0.4">
      <c r="B1575" s="52" t="s">
        <v>252</v>
      </c>
      <c r="C1575" s="160" t="s">
        <v>2674</v>
      </c>
      <c r="D1575" s="161" t="s">
        <v>3256</v>
      </c>
      <c r="E1575" s="162" t="s">
        <v>156</v>
      </c>
      <c r="F1575" s="168">
        <v>2</v>
      </c>
    </row>
    <row r="1576" spans="2:6" ht="26.25" x14ac:dyDescent="0.4">
      <c r="B1576" s="53" t="s">
        <v>467</v>
      </c>
      <c r="C1576" s="164" t="s">
        <v>2675</v>
      </c>
      <c r="D1576" s="165" t="s">
        <v>3257</v>
      </c>
      <c r="E1576" s="166" t="s">
        <v>161</v>
      </c>
      <c r="F1576" s="167">
        <v>1</v>
      </c>
    </row>
    <row r="1577" spans="2:6" ht="26.25" x14ac:dyDescent="0.4">
      <c r="B1577" s="52" t="s">
        <v>375</v>
      </c>
      <c r="C1577" s="160" t="s">
        <v>2676</v>
      </c>
      <c r="D1577" s="161" t="s">
        <v>3256</v>
      </c>
      <c r="E1577" s="162" t="s">
        <v>156</v>
      </c>
      <c r="F1577" s="168">
        <v>1</v>
      </c>
    </row>
    <row r="1578" spans="2:6" ht="26.25" x14ac:dyDescent="0.4">
      <c r="B1578" s="53" t="s">
        <v>178</v>
      </c>
      <c r="C1578" s="164" t="s">
        <v>2677</v>
      </c>
      <c r="D1578" s="165" t="s">
        <v>3244</v>
      </c>
      <c r="E1578" s="166" t="s">
        <v>159</v>
      </c>
      <c r="F1578" s="167">
        <v>1</v>
      </c>
    </row>
    <row r="1579" spans="2:6" ht="26.25" x14ac:dyDescent="0.4">
      <c r="B1579" s="52" t="s">
        <v>255</v>
      </c>
      <c r="C1579" s="160" t="s">
        <v>2678</v>
      </c>
      <c r="D1579" s="161" t="s">
        <v>3252</v>
      </c>
      <c r="E1579" s="162" t="s">
        <v>159</v>
      </c>
      <c r="F1579" s="168">
        <v>1</v>
      </c>
    </row>
    <row r="1580" spans="2:6" ht="26.25" x14ac:dyDescent="0.4">
      <c r="B1580" s="53" t="s">
        <v>131</v>
      </c>
      <c r="C1580" s="164" t="s">
        <v>2679</v>
      </c>
      <c r="D1580" s="165" t="s">
        <v>3244</v>
      </c>
      <c r="E1580" s="166" t="s">
        <v>160</v>
      </c>
      <c r="F1580" s="167">
        <v>1</v>
      </c>
    </row>
    <row r="1581" spans="2:6" ht="26.25" x14ac:dyDescent="0.4">
      <c r="B1581" s="52" t="s">
        <v>441</v>
      </c>
      <c r="C1581" s="160" t="s">
        <v>2680</v>
      </c>
      <c r="D1581" s="161" t="s">
        <v>3257</v>
      </c>
      <c r="E1581" s="162" t="s">
        <v>156</v>
      </c>
      <c r="F1581" s="168">
        <v>3</v>
      </c>
    </row>
    <row r="1582" spans="2:6" ht="26.25" x14ac:dyDescent="0.4">
      <c r="B1582" s="53" t="s">
        <v>502</v>
      </c>
      <c r="C1582" s="164" t="s">
        <v>2681</v>
      </c>
      <c r="D1582" s="165" t="s">
        <v>3257</v>
      </c>
      <c r="E1582" s="166" t="s">
        <v>158</v>
      </c>
      <c r="F1582" s="167">
        <v>1</v>
      </c>
    </row>
    <row r="1583" spans="2:6" ht="26.25" x14ac:dyDescent="0.4">
      <c r="B1583" s="52" t="s">
        <v>434</v>
      </c>
      <c r="C1583" s="160" t="s">
        <v>2682</v>
      </c>
      <c r="D1583" s="161" t="s">
        <v>3257</v>
      </c>
      <c r="E1583" s="162" t="s">
        <v>1198</v>
      </c>
      <c r="F1583" s="168">
        <v>1</v>
      </c>
    </row>
    <row r="1584" spans="2:6" ht="26.25" x14ac:dyDescent="0.4">
      <c r="B1584" s="53" t="s">
        <v>133</v>
      </c>
      <c r="C1584" s="164" t="s">
        <v>2683</v>
      </c>
      <c r="D1584" s="165" t="s">
        <v>3258</v>
      </c>
      <c r="E1584" s="166" t="s">
        <v>158</v>
      </c>
      <c r="F1584" s="167">
        <v>1</v>
      </c>
    </row>
    <row r="1585" spans="2:6" ht="26.25" x14ac:dyDescent="0.4">
      <c r="B1585" s="52" t="s">
        <v>338</v>
      </c>
      <c r="C1585" s="160" t="s">
        <v>2684</v>
      </c>
      <c r="D1585" s="161" t="s">
        <v>3258</v>
      </c>
      <c r="E1585" s="162" t="s">
        <v>157</v>
      </c>
      <c r="F1585" s="168">
        <v>1</v>
      </c>
    </row>
    <row r="1586" spans="2:6" ht="26.25" x14ac:dyDescent="0.4">
      <c r="B1586" s="53" t="s">
        <v>172</v>
      </c>
      <c r="C1586" s="164" t="s">
        <v>2685</v>
      </c>
      <c r="D1586" s="165" t="s">
        <v>3259</v>
      </c>
      <c r="E1586" s="166" t="s">
        <v>1198</v>
      </c>
      <c r="F1586" s="167">
        <v>1</v>
      </c>
    </row>
    <row r="1587" spans="2:6" ht="26.25" x14ac:dyDescent="0.4">
      <c r="B1587" s="52" t="s">
        <v>130</v>
      </c>
      <c r="C1587" s="160" t="s">
        <v>2686</v>
      </c>
      <c r="D1587" s="161" t="s">
        <v>3259</v>
      </c>
      <c r="E1587" s="162" t="s">
        <v>1198</v>
      </c>
      <c r="F1587" s="168">
        <v>2</v>
      </c>
    </row>
    <row r="1588" spans="2:6" ht="26.25" x14ac:dyDescent="0.4">
      <c r="B1588" s="53" t="s">
        <v>375</v>
      </c>
      <c r="C1588" s="164" t="s">
        <v>2687</v>
      </c>
      <c r="D1588" s="165" t="s">
        <v>3259</v>
      </c>
      <c r="E1588" s="166" t="s">
        <v>156</v>
      </c>
      <c r="F1588" s="167">
        <v>1</v>
      </c>
    </row>
    <row r="1589" spans="2:6" ht="26.25" x14ac:dyDescent="0.4">
      <c r="B1589" s="52" t="s">
        <v>365</v>
      </c>
      <c r="C1589" s="160" t="s">
        <v>2688</v>
      </c>
      <c r="D1589" s="161" t="s">
        <v>3246</v>
      </c>
      <c r="E1589" s="162" t="s">
        <v>1198</v>
      </c>
      <c r="F1589" s="168">
        <v>1</v>
      </c>
    </row>
    <row r="1590" spans="2:6" ht="26.25" x14ac:dyDescent="0.4">
      <c r="B1590" s="53" t="s">
        <v>118</v>
      </c>
      <c r="C1590" s="164" t="s">
        <v>2689</v>
      </c>
      <c r="D1590" s="165" t="s">
        <v>3260</v>
      </c>
      <c r="E1590" s="166" t="s">
        <v>156</v>
      </c>
      <c r="F1590" s="167">
        <v>1</v>
      </c>
    </row>
    <row r="1591" spans="2:6" ht="26.25" x14ac:dyDescent="0.4">
      <c r="B1591" s="52" t="s">
        <v>119</v>
      </c>
      <c r="C1591" s="160" t="s">
        <v>2690</v>
      </c>
      <c r="D1591" s="161" t="s">
        <v>3258</v>
      </c>
      <c r="E1591" s="162" t="s">
        <v>1198</v>
      </c>
      <c r="F1591" s="168">
        <v>1</v>
      </c>
    </row>
    <row r="1592" spans="2:6" ht="26.25" x14ac:dyDescent="0.4">
      <c r="B1592" s="53" t="s">
        <v>118</v>
      </c>
      <c r="C1592" s="164" t="s">
        <v>2691</v>
      </c>
      <c r="D1592" s="165" t="s">
        <v>3245</v>
      </c>
      <c r="E1592" s="166" t="s">
        <v>158</v>
      </c>
      <c r="F1592" s="167">
        <v>1</v>
      </c>
    </row>
    <row r="1593" spans="2:6" ht="26.25" x14ac:dyDescent="0.4">
      <c r="B1593" s="52" t="s">
        <v>449</v>
      </c>
      <c r="C1593" s="160" t="s">
        <v>2692</v>
      </c>
      <c r="D1593" s="161" t="s">
        <v>3238</v>
      </c>
      <c r="E1593" s="162" t="s">
        <v>156</v>
      </c>
      <c r="F1593" s="168">
        <v>1</v>
      </c>
    </row>
    <row r="1594" spans="2:6" ht="26.25" x14ac:dyDescent="0.4">
      <c r="B1594" s="53" t="s">
        <v>388</v>
      </c>
      <c r="C1594" s="164" t="s">
        <v>2693</v>
      </c>
      <c r="D1594" s="165" t="s">
        <v>3258</v>
      </c>
      <c r="E1594" s="166" t="s">
        <v>158</v>
      </c>
      <c r="F1594" s="167">
        <v>1</v>
      </c>
    </row>
    <row r="1595" spans="2:6" ht="26.25" x14ac:dyDescent="0.4">
      <c r="B1595" s="52" t="s">
        <v>117</v>
      </c>
      <c r="C1595" s="160" t="s">
        <v>2694</v>
      </c>
      <c r="D1595" s="161" t="s">
        <v>3259</v>
      </c>
      <c r="E1595" s="162" t="s">
        <v>159</v>
      </c>
      <c r="F1595" s="168">
        <v>1</v>
      </c>
    </row>
    <row r="1596" spans="2:6" ht="26.25" x14ac:dyDescent="0.4">
      <c r="B1596" s="53" t="s">
        <v>445</v>
      </c>
      <c r="C1596" s="164" t="s">
        <v>2695</v>
      </c>
      <c r="D1596" s="165" t="s">
        <v>3257</v>
      </c>
      <c r="E1596" s="166" t="s">
        <v>158</v>
      </c>
      <c r="F1596" s="167">
        <v>1</v>
      </c>
    </row>
    <row r="1597" spans="2:6" ht="26.25" x14ac:dyDescent="0.4">
      <c r="B1597" s="52" t="s">
        <v>368</v>
      </c>
      <c r="C1597" s="160" t="s">
        <v>2696</v>
      </c>
      <c r="D1597" s="161" t="s">
        <v>3259</v>
      </c>
      <c r="E1597" s="162" t="s">
        <v>156</v>
      </c>
      <c r="F1597" s="168">
        <v>1</v>
      </c>
    </row>
    <row r="1598" spans="2:6" ht="26.25" x14ac:dyDescent="0.4">
      <c r="B1598" s="53" t="s">
        <v>130</v>
      </c>
      <c r="C1598" s="164" t="s">
        <v>2261</v>
      </c>
      <c r="D1598" s="165" t="s">
        <v>3260</v>
      </c>
      <c r="E1598" s="166" t="s">
        <v>156</v>
      </c>
      <c r="F1598" s="167">
        <v>1</v>
      </c>
    </row>
    <row r="1599" spans="2:6" ht="26.25" x14ac:dyDescent="0.4">
      <c r="B1599" s="52" t="s">
        <v>481</v>
      </c>
      <c r="C1599" s="160" t="s">
        <v>2697</v>
      </c>
      <c r="D1599" s="161" t="s">
        <v>3259</v>
      </c>
      <c r="E1599" s="162" t="s">
        <v>159</v>
      </c>
      <c r="F1599" s="168">
        <v>1</v>
      </c>
    </row>
    <row r="1600" spans="2:6" ht="26.25" x14ac:dyDescent="0.4">
      <c r="B1600" s="53" t="s">
        <v>237</v>
      </c>
      <c r="C1600" s="164" t="s">
        <v>2698</v>
      </c>
      <c r="D1600" s="165" t="s">
        <v>3260</v>
      </c>
      <c r="E1600" s="166" t="s">
        <v>156</v>
      </c>
      <c r="F1600" s="167">
        <v>1</v>
      </c>
    </row>
    <row r="1601" spans="2:6" ht="26.25" x14ac:dyDescent="0.4">
      <c r="B1601" s="52" t="s">
        <v>195</v>
      </c>
      <c r="C1601" s="160" t="s">
        <v>2699</v>
      </c>
      <c r="D1601" s="161" t="s">
        <v>3260</v>
      </c>
      <c r="E1601" s="162" t="s">
        <v>156</v>
      </c>
      <c r="F1601" s="168">
        <v>1</v>
      </c>
    </row>
    <row r="1602" spans="2:6" ht="26.25" x14ac:dyDescent="0.4">
      <c r="B1602" s="53" t="s">
        <v>131</v>
      </c>
      <c r="C1602" s="164" t="s">
        <v>2700</v>
      </c>
      <c r="D1602" s="165" t="s">
        <v>3244</v>
      </c>
      <c r="E1602" s="166" t="s">
        <v>156</v>
      </c>
      <c r="F1602" s="167">
        <v>1</v>
      </c>
    </row>
    <row r="1603" spans="2:6" ht="26.25" x14ac:dyDescent="0.4">
      <c r="B1603" s="52" t="s">
        <v>455</v>
      </c>
      <c r="C1603" s="160" t="s">
        <v>2701</v>
      </c>
      <c r="D1603" s="161" t="s">
        <v>3255</v>
      </c>
      <c r="E1603" s="162" t="s">
        <v>1198</v>
      </c>
      <c r="F1603" s="168">
        <v>1</v>
      </c>
    </row>
    <row r="1604" spans="2:6" ht="26.25" x14ac:dyDescent="0.4">
      <c r="B1604" s="53" t="s">
        <v>163</v>
      </c>
      <c r="C1604" s="164" t="s">
        <v>1454</v>
      </c>
      <c r="D1604" s="165" t="s">
        <v>3260</v>
      </c>
      <c r="E1604" s="166" t="s">
        <v>160</v>
      </c>
      <c r="F1604" s="167">
        <v>1</v>
      </c>
    </row>
    <row r="1605" spans="2:6" ht="26.25" x14ac:dyDescent="0.4">
      <c r="B1605" s="52" t="s">
        <v>122</v>
      </c>
      <c r="C1605" s="160" t="s">
        <v>2702</v>
      </c>
      <c r="D1605" s="161" t="s">
        <v>3261</v>
      </c>
      <c r="E1605" s="162" t="s">
        <v>156</v>
      </c>
      <c r="F1605" s="168">
        <v>1</v>
      </c>
    </row>
    <row r="1606" spans="2:6" ht="26.25" x14ac:dyDescent="0.4">
      <c r="B1606" s="53" t="s">
        <v>128</v>
      </c>
      <c r="C1606" s="164" t="s">
        <v>2703</v>
      </c>
      <c r="D1606" s="165" t="s">
        <v>3228</v>
      </c>
      <c r="E1606" s="166" t="s">
        <v>156</v>
      </c>
      <c r="F1606" s="167">
        <v>1</v>
      </c>
    </row>
    <row r="1607" spans="2:6" ht="26.25" x14ac:dyDescent="0.4">
      <c r="B1607" s="52" t="s">
        <v>467</v>
      </c>
      <c r="C1607" s="160" t="s">
        <v>2704</v>
      </c>
      <c r="D1607" s="161" t="s">
        <v>3262</v>
      </c>
      <c r="E1607" s="162" t="s">
        <v>156</v>
      </c>
      <c r="F1607" s="168">
        <v>1</v>
      </c>
    </row>
    <row r="1608" spans="2:6" ht="26.25" x14ac:dyDescent="0.4">
      <c r="B1608" s="53" t="s">
        <v>113</v>
      </c>
      <c r="C1608" s="164" t="s">
        <v>2705</v>
      </c>
      <c r="D1608" s="165" t="s">
        <v>3252</v>
      </c>
      <c r="E1608" s="166" t="s">
        <v>156</v>
      </c>
      <c r="F1608" s="167">
        <v>2</v>
      </c>
    </row>
    <row r="1609" spans="2:6" ht="26.25" x14ac:dyDescent="0.4">
      <c r="B1609" s="52" t="s">
        <v>183</v>
      </c>
      <c r="C1609" s="160" t="s">
        <v>2706</v>
      </c>
      <c r="D1609" s="161" t="s">
        <v>3259</v>
      </c>
      <c r="E1609" s="162" t="s">
        <v>159</v>
      </c>
      <c r="F1609" s="168">
        <v>1</v>
      </c>
    </row>
    <row r="1610" spans="2:6" ht="26.25" x14ac:dyDescent="0.4">
      <c r="B1610" s="53" t="s">
        <v>190</v>
      </c>
      <c r="C1610" s="164" t="s">
        <v>2707</v>
      </c>
      <c r="D1610" s="165" t="s">
        <v>3261</v>
      </c>
      <c r="E1610" s="166" t="s">
        <v>156</v>
      </c>
      <c r="F1610" s="167">
        <v>1</v>
      </c>
    </row>
    <row r="1611" spans="2:6" ht="26.25" x14ac:dyDescent="0.4">
      <c r="B1611" s="52" t="s">
        <v>118</v>
      </c>
      <c r="C1611" s="160" t="s">
        <v>2708</v>
      </c>
      <c r="D1611" s="161" t="s">
        <v>3263</v>
      </c>
      <c r="E1611" s="162" t="s">
        <v>156</v>
      </c>
      <c r="F1611" s="168">
        <v>1</v>
      </c>
    </row>
    <row r="1612" spans="2:6" ht="26.25" x14ac:dyDescent="0.4">
      <c r="B1612" s="53" t="s">
        <v>128</v>
      </c>
      <c r="C1612" s="164" t="s">
        <v>2709</v>
      </c>
      <c r="D1612" s="165" t="s">
        <v>3263</v>
      </c>
      <c r="E1612" s="166" t="s">
        <v>158</v>
      </c>
      <c r="F1612" s="167">
        <v>1</v>
      </c>
    </row>
    <row r="1613" spans="2:6" ht="26.25" x14ac:dyDescent="0.4">
      <c r="B1613" s="52" t="s">
        <v>517</v>
      </c>
      <c r="C1613" s="160" t="s">
        <v>2710</v>
      </c>
      <c r="D1613" s="161" t="s">
        <v>3264</v>
      </c>
      <c r="E1613" s="162" t="s">
        <v>156</v>
      </c>
      <c r="F1613" s="168">
        <v>1</v>
      </c>
    </row>
    <row r="1614" spans="2:6" ht="26.25" x14ac:dyDescent="0.4">
      <c r="B1614" s="53" t="s">
        <v>128</v>
      </c>
      <c r="C1614" s="164" t="s">
        <v>2711</v>
      </c>
      <c r="D1614" s="165" t="s">
        <v>3265</v>
      </c>
      <c r="E1614" s="166" t="s">
        <v>156</v>
      </c>
      <c r="F1614" s="167">
        <v>1</v>
      </c>
    </row>
    <row r="1615" spans="2:6" ht="26.25" x14ac:dyDescent="0.4">
      <c r="B1615" s="52" t="s">
        <v>500</v>
      </c>
      <c r="C1615" s="160" t="s">
        <v>2712</v>
      </c>
      <c r="D1615" s="161" t="s">
        <v>3262</v>
      </c>
      <c r="E1615" s="162" t="s">
        <v>161</v>
      </c>
      <c r="F1615" s="168">
        <v>1</v>
      </c>
    </row>
    <row r="1616" spans="2:6" ht="26.25" x14ac:dyDescent="0.4">
      <c r="B1616" s="53" t="s">
        <v>386</v>
      </c>
      <c r="C1616" s="164" t="s">
        <v>2713</v>
      </c>
      <c r="D1616" s="165" t="s">
        <v>3262</v>
      </c>
      <c r="E1616" s="166" t="s">
        <v>156</v>
      </c>
      <c r="F1616" s="167">
        <v>1</v>
      </c>
    </row>
    <row r="1617" spans="2:6" ht="26.25" x14ac:dyDescent="0.4">
      <c r="B1617" s="52" t="s">
        <v>43</v>
      </c>
      <c r="C1617" s="160" t="s">
        <v>2714</v>
      </c>
      <c r="D1617" s="161" t="s">
        <v>3262</v>
      </c>
      <c r="E1617" s="162" t="s">
        <v>156</v>
      </c>
      <c r="F1617" s="168">
        <v>1</v>
      </c>
    </row>
    <row r="1618" spans="2:6" ht="26.25" x14ac:dyDescent="0.4">
      <c r="B1618" s="53" t="s">
        <v>202</v>
      </c>
      <c r="C1618" s="164" t="s">
        <v>2715</v>
      </c>
      <c r="D1618" s="165" t="s">
        <v>3262</v>
      </c>
      <c r="E1618" s="166" t="s">
        <v>156</v>
      </c>
      <c r="F1618" s="167">
        <v>1</v>
      </c>
    </row>
    <row r="1619" spans="2:6" ht="26.25" x14ac:dyDescent="0.4">
      <c r="B1619" s="52" t="s">
        <v>195</v>
      </c>
      <c r="C1619" s="160" t="s">
        <v>2716</v>
      </c>
      <c r="D1619" s="161" t="s">
        <v>3262</v>
      </c>
      <c r="E1619" s="162" t="s">
        <v>156</v>
      </c>
      <c r="F1619" s="168">
        <v>1</v>
      </c>
    </row>
    <row r="1620" spans="2:6" ht="26.25" x14ac:dyDescent="0.4">
      <c r="B1620" s="53" t="s">
        <v>201</v>
      </c>
      <c r="C1620" s="164" t="s">
        <v>2717</v>
      </c>
      <c r="D1620" s="165" t="s">
        <v>3266</v>
      </c>
      <c r="E1620" s="166" t="s">
        <v>159</v>
      </c>
      <c r="F1620" s="167">
        <v>1</v>
      </c>
    </row>
    <row r="1621" spans="2:6" ht="26.25" x14ac:dyDescent="0.4">
      <c r="B1621" s="52" t="s">
        <v>429</v>
      </c>
      <c r="C1621" s="160" t="s">
        <v>2718</v>
      </c>
      <c r="D1621" s="161" t="s">
        <v>3266</v>
      </c>
      <c r="E1621" s="162" t="s">
        <v>1198</v>
      </c>
      <c r="F1621" s="168">
        <v>1</v>
      </c>
    </row>
    <row r="1622" spans="2:6" ht="26.25" x14ac:dyDescent="0.4">
      <c r="B1622" s="53" t="s">
        <v>441</v>
      </c>
      <c r="C1622" s="164" t="s">
        <v>2719</v>
      </c>
      <c r="D1622" s="165" t="s">
        <v>3267</v>
      </c>
      <c r="E1622" s="166" t="s">
        <v>156</v>
      </c>
      <c r="F1622" s="167">
        <v>7</v>
      </c>
    </row>
    <row r="1623" spans="2:6" ht="26.25" x14ac:dyDescent="0.4">
      <c r="B1623" s="52" t="s">
        <v>448</v>
      </c>
      <c r="C1623" s="160" t="s">
        <v>2720</v>
      </c>
      <c r="D1623" s="161" t="s">
        <v>3260</v>
      </c>
      <c r="E1623" s="162" t="s">
        <v>157</v>
      </c>
      <c r="F1623" s="168">
        <v>1</v>
      </c>
    </row>
    <row r="1624" spans="2:6" ht="26.25" x14ac:dyDescent="0.4">
      <c r="B1624" s="53" t="s">
        <v>120</v>
      </c>
      <c r="C1624" s="164" t="s">
        <v>2721</v>
      </c>
      <c r="D1624" s="165" t="s">
        <v>3268</v>
      </c>
      <c r="E1624" s="166" t="s">
        <v>156</v>
      </c>
      <c r="F1624" s="167">
        <v>1</v>
      </c>
    </row>
    <row r="1625" spans="2:6" ht="26.25" x14ac:dyDescent="0.4">
      <c r="B1625" s="52" t="s">
        <v>384</v>
      </c>
      <c r="C1625" s="160" t="s">
        <v>2722</v>
      </c>
      <c r="D1625" s="161" t="s">
        <v>3268</v>
      </c>
      <c r="E1625" s="162" t="s">
        <v>157</v>
      </c>
      <c r="F1625" s="168">
        <v>1</v>
      </c>
    </row>
    <row r="1626" spans="2:6" ht="26.25" x14ac:dyDescent="0.4">
      <c r="B1626" s="53" t="s">
        <v>130</v>
      </c>
      <c r="C1626" s="164" t="s">
        <v>2723</v>
      </c>
      <c r="D1626" s="165" t="s">
        <v>3267</v>
      </c>
      <c r="E1626" s="166" t="s">
        <v>156</v>
      </c>
      <c r="F1626" s="167">
        <v>1</v>
      </c>
    </row>
    <row r="1627" spans="2:6" ht="26.25" x14ac:dyDescent="0.4">
      <c r="B1627" s="52" t="s">
        <v>332</v>
      </c>
      <c r="C1627" s="160" t="s">
        <v>1684</v>
      </c>
      <c r="D1627" s="161" t="s">
        <v>3265</v>
      </c>
      <c r="E1627" s="162" t="s">
        <v>156</v>
      </c>
      <c r="F1627" s="168">
        <v>1</v>
      </c>
    </row>
    <row r="1628" spans="2:6" ht="26.25" x14ac:dyDescent="0.4">
      <c r="B1628" s="53" t="s">
        <v>349</v>
      </c>
      <c r="C1628" s="164" t="s">
        <v>2724</v>
      </c>
      <c r="D1628" s="165" t="s">
        <v>3262</v>
      </c>
      <c r="E1628" s="166" t="s">
        <v>157</v>
      </c>
      <c r="F1628" s="167">
        <v>1</v>
      </c>
    </row>
    <row r="1629" spans="2:6" ht="26.25" x14ac:dyDescent="0.4">
      <c r="B1629" s="52" t="s">
        <v>502</v>
      </c>
      <c r="C1629" s="160" t="s">
        <v>2725</v>
      </c>
      <c r="D1629" s="161" t="s">
        <v>3257</v>
      </c>
      <c r="E1629" s="162" t="s">
        <v>158</v>
      </c>
      <c r="F1629" s="168">
        <v>1</v>
      </c>
    </row>
    <row r="1630" spans="2:6" ht="26.25" x14ac:dyDescent="0.4">
      <c r="B1630" s="53" t="s">
        <v>85</v>
      </c>
      <c r="C1630" s="164" t="s">
        <v>2726</v>
      </c>
      <c r="D1630" s="165" t="s">
        <v>3264</v>
      </c>
      <c r="E1630" s="166" t="s">
        <v>161</v>
      </c>
      <c r="F1630" s="167">
        <v>1</v>
      </c>
    </row>
    <row r="1631" spans="2:6" ht="26.25" x14ac:dyDescent="0.4">
      <c r="B1631" s="52" t="s">
        <v>130</v>
      </c>
      <c r="C1631" s="160" t="s">
        <v>2727</v>
      </c>
      <c r="D1631" s="161" t="s">
        <v>3257</v>
      </c>
      <c r="E1631" s="162" t="s">
        <v>158</v>
      </c>
      <c r="F1631" s="168">
        <v>1</v>
      </c>
    </row>
    <row r="1632" spans="2:6" ht="26.25" x14ac:dyDescent="0.4">
      <c r="B1632" s="53" t="s">
        <v>500</v>
      </c>
      <c r="C1632" s="164" t="s">
        <v>2728</v>
      </c>
      <c r="D1632" s="165" t="s">
        <v>3263</v>
      </c>
      <c r="E1632" s="166" t="s">
        <v>158</v>
      </c>
      <c r="F1632" s="167">
        <v>1</v>
      </c>
    </row>
    <row r="1633" spans="2:6" ht="26.25" x14ac:dyDescent="0.4">
      <c r="B1633" s="52" t="s">
        <v>350</v>
      </c>
      <c r="C1633" s="160" t="s">
        <v>2729</v>
      </c>
      <c r="D1633" s="161" t="s">
        <v>3252</v>
      </c>
      <c r="E1633" s="162" t="s">
        <v>161</v>
      </c>
      <c r="F1633" s="168">
        <v>1</v>
      </c>
    </row>
    <row r="1634" spans="2:6" ht="26.25" x14ac:dyDescent="0.4">
      <c r="B1634" s="53" t="s">
        <v>129</v>
      </c>
      <c r="C1634" s="164" t="s">
        <v>2730</v>
      </c>
      <c r="D1634" s="165" t="s">
        <v>3266</v>
      </c>
      <c r="E1634" s="166" t="s">
        <v>158</v>
      </c>
      <c r="F1634" s="167">
        <v>1</v>
      </c>
    </row>
    <row r="1635" spans="2:6" ht="26.25" x14ac:dyDescent="0.4">
      <c r="B1635" s="52" t="s">
        <v>128</v>
      </c>
      <c r="C1635" s="160" t="s">
        <v>2731</v>
      </c>
      <c r="D1635" s="161" t="s">
        <v>3268</v>
      </c>
      <c r="E1635" s="162" t="s">
        <v>158</v>
      </c>
      <c r="F1635" s="168">
        <v>1</v>
      </c>
    </row>
    <row r="1636" spans="2:6" ht="26.25" x14ac:dyDescent="0.4">
      <c r="B1636" s="53" t="s">
        <v>247</v>
      </c>
      <c r="C1636" s="164" t="s">
        <v>2732</v>
      </c>
      <c r="D1636" s="165" t="s">
        <v>3269</v>
      </c>
      <c r="E1636" s="166" t="s">
        <v>158</v>
      </c>
      <c r="F1636" s="167">
        <v>1</v>
      </c>
    </row>
    <row r="1637" spans="2:6" ht="26.25" x14ac:dyDescent="0.4">
      <c r="B1637" s="52" t="s">
        <v>128</v>
      </c>
      <c r="C1637" s="160" t="s">
        <v>2733</v>
      </c>
      <c r="D1637" s="161" t="s">
        <v>3258</v>
      </c>
      <c r="E1637" s="162" t="s">
        <v>1198</v>
      </c>
      <c r="F1637" s="168">
        <v>1</v>
      </c>
    </row>
    <row r="1638" spans="2:6" ht="26.25" x14ac:dyDescent="0.4">
      <c r="B1638" s="53" t="s">
        <v>74</v>
      </c>
      <c r="C1638" s="164" t="s">
        <v>2734</v>
      </c>
      <c r="D1638" s="165" t="s">
        <v>3269</v>
      </c>
      <c r="E1638" s="166" t="s">
        <v>1198</v>
      </c>
      <c r="F1638" s="167">
        <v>1</v>
      </c>
    </row>
    <row r="1639" spans="2:6" ht="26.25" x14ac:dyDescent="0.4">
      <c r="B1639" s="52" t="s">
        <v>386</v>
      </c>
      <c r="C1639" s="160" t="s">
        <v>2735</v>
      </c>
      <c r="D1639" s="161" t="s">
        <v>3270</v>
      </c>
      <c r="E1639" s="162" t="s">
        <v>156</v>
      </c>
      <c r="F1639" s="168">
        <v>1</v>
      </c>
    </row>
    <row r="1640" spans="2:6" ht="26.25" x14ac:dyDescent="0.4">
      <c r="B1640" s="53" t="s">
        <v>361</v>
      </c>
      <c r="C1640" s="164" t="s">
        <v>2736</v>
      </c>
      <c r="D1640" s="165" t="s">
        <v>3271</v>
      </c>
      <c r="E1640" s="166" t="s">
        <v>1198</v>
      </c>
      <c r="F1640" s="167">
        <v>1</v>
      </c>
    </row>
    <row r="1641" spans="2:6" ht="26.25" x14ac:dyDescent="0.4">
      <c r="B1641" s="52" t="s">
        <v>319</v>
      </c>
      <c r="C1641" s="160" t="s">
        <v>2737</v>
      </c>
      <c r="D1641" s="161" t="s">
        <v>3255</v>
      </c>
      <c r="E1641" s="162" t="s">
        <v>160</v>
      </c>
      <c r="F1641" s="168">
        <v>1</v>
      </c>
    </row>
    <row r="1642" spans="2:6" ht="26.25" x14ac:dyDescent="0.4">
      <c r="B1642" s="53" t="s">
        <v>361</v>
      </c>
      <c r="C1642" s="164" t="s">
        <v>2738</v>
      </c>
      <c r="D1642" s="165" t="s">
        <v>3258</v>
      </c>
      <c r="E1642" s="166" t="s">
        <v>1198</v>
      </c>
      <c r="F1642" s="167">
        <v>1</v>
      </c>
    </row>
    <row r="1643" spans="2:6" ht="26.25" x14ac:dyDescent="0.4">
      <c r="B1643" s="52" t="s">
        <v>438</v>
      </c>
      <c r="C1643" s="160" t="s">
        <v>2739</v>
      </c>
      <c r="D1643" s="161" t="s">
        <v>3262</v>
      </c>
      <c r="E1643" s="162" t="s">
        <v>156</v>
      </c>
      <c r="F1643" s="168">
        <v>1</v>
      </c>
    </row>
    <row r="1644" spans="2:6" ht="26.25" x14ac:dyDescent="0.4">
      <c r="B1644" s="53" t="s">
        <v>506</v>
      </c>
      <c r="C1644" s="164" t="s">
        <v>1223</v>
      </c>
      <c r="D1644" s="165" t="s">
        <v>3260</v>
      </c>
      <c r="E1644" s="166" t="s">
        <v>156</v>
      </c>
      <c r="F1644" s="167">
        <v>1</v>
      </c>
    </row>
    <row r="1645" spans="2:6" ht="26.25" x14ac:dyDescent="0.4">
      <c r="B1645" s="52" t="s">
        <v>130</v>
      </c>
      <c r="C1645" s="160" t="s">
        <v>2740</v>
      </c>
      <c r="D1645" s="161" t="s">
        <v>3270</v>
      </c>
      <c r="E1645" s="162" t="s">
        <v>156</v>
      </c>
      <c r="F1645" s="168">
        <v>2</v>
      </c>
    </row>
    <row r="1646" spans="2:6" ht="26.25" x14ac:dyDescent="0.4">
      <c r="B1646" s="53" t="s">
        <v>444</v>
      </c>
      <c r="C1646" s="164" t="s">
        <v>1301</v>
      </c>
      <c r="D1646" s="165" t="s">
        <v>3271</v>
      </c>
      <c r="E1646" s="166" t="s">
        <v>1198</v>
      </c>
      <c r="F1646" s="167">
        <v>2</v>
      </c>
    </row>
    <row r="1647" spans="2:6" ht="26.25" x14ac:dyDescent="0.4">
      <c r="B1647" s="52" t="s">
        <v>384</v>
      </c>
      <c r="C1647" s="160" t="s">
        <v>2741</v>
      </c>
      <c r="D1647" s="161" t="s">
        <v>3272</v>
      </c>
      <c r="E1647" s="162" t="s">
        <v>156</v>
      </c>
      <c r="F1647" s="168">
        <v>1</v>
      </c>
    </row>
    <row r="1648" spans="2:6" ht="26.25" x14ac:dyDescent="0.4">
      <c r="B1648" s="53" t="s">
        <v>128</v>
      </c>
      <c r="C1648" s="164" t="s">
        <v>2742</v>
      </c>
      <c r="D1648" s="165" t="s">
        <v>3273</v>
      </c>
      <c r="E1648" s="166" t="s">
        <v>1198</v>
      </c>
      <c r="F1648" s="167">
        <v>1</v>
      </c>
    </row>
    <row r="1649" spans="2:6" ht="26.25" x14ac:dyDescent="0.4">
      <c r="B1649" s="52" t="s">
        <v>364</v>
      </c>
      <c r="C1649" s="160" t="s">
        <v>2743</v>
      </c>
      <c r="D1649" s="161" t="s">
        <v>3273</v>
      </c>
      <c r="E1649" s="162" t="s">
        <v>157</v>
      </c>
      <c r="F1649" s="168">
        <v>1</v>
      </c>
    </row>
    <row r="1650" spans="2:6" ht="26.25" x14ac:dyDescent="0.4">
      <c r="B1650" s="53" t="s">
        <v>235</v>
      </c>
      <c r="C1650" s="164" t="s">
        <v>2744</v>
      </c>
      <c r="D1650" s="165" t="s">
        <v>3273</v>
      </c>
      <c r="E1650" s="166" t="s">
        <v>158</v>
      </c>
      <c r="F1650" s="167">
        <v>1</v>
      </c>
    </row>
    <row r="1651" spans="2:6" ht="26.25" x14ac:dyDescent="0.4">
      <c r="B1651" s="52" t="s">
        <v>366</v>
      </c>
      <c r="C1651" s="160" t="s">
        <v>2745</v>
      </c>
      <c r="D1651" s="161" t="s">
        <v>3272</v>
      </c>
      <c r="E1651" s="162" t="s">
        <v>159</v>
      </c>
      <c r="F1651" s="168">
        <v>2</v>
      </c>
    </row>
    <row r="1652" spans="2:6" ht="26.25" x14ac:dyDescent="0.4">
      <c r="B1652" s="53" t="s">
        <v>455</v>
      </c>
      <c r="C1652" s="164" t="s">
        <v>2746</v>
      </c>
      <c r="D1652" s="165" t="s">
        <v>3269</v>
      </c>
      <c r="E1652" s="166" t="s">
        <v>1198</v>
      </c>
      <c r="F1652" s="167">
        <v>1</v>
      </c>
    </row>
    <row r="1653" spans="2:6" ht="26.25" x14ac:dyDescent="0.4">
      <c r="B1653" s="52" t="s">
        <v>404</v>
      </c>
      <c r="C1653" s="160" t="s">
        <v>2747</v>
      </c>
      <c r="D1653" s="161" t="s">
        <v>3272</v>
      </c>
      <c r="E1653" s="162" t="s">
        <v>156</v>
      </c>
      <c r="F1653" s="168">
        <v>1</v>
      </c>
    </row>
    <row r="1654" spans="2:6" ht="26.25" x14ac:dyDescent="0.4">
      <c r="B1654" s="53" t="s">
        <v>365</v>
      </c>
      <c r="C1654" s="164" t="s">
        <v>2748</v>
      </c>
      <c r="D1654" s="165" t="s">
        <v>3254</v>
      </c>
      <c r="E1654" s="166" t="s">
        <v>156</v>
      </c>
      <c r="F1654" s="167">
        <v>1</v>
      </c>
    </row>
    <row r="1655" spans="2:6" ht="26.25" x14ac:dyDescent="0.4">
      <c r="B1655" s="52" t="s">
        <v>168</v>
      </c>
      <c r="C1655" s="160" t="s">
        <v>1220</v>
      </c>
      <c r="D1655" s="161" t="s">
        <v>3271</v>
      </c>
      <c r="E1655" s="162" t="s">
        <v>158</v>
      </c>
      <c r="F1655" s="168">
        <v>1</v>
      </c>
    </row>
    <row r="1656" spans="2:6" ht="26.25" x14ac:dyDescent="0.4">
      <c r="B1656" s="53" t="s">
        <v>77</v>
      </c>
      <c r="C1656" s="164" t="s">
        <v>2749</v>
      </c>
      <c r="D1656" s="165" t="s">
        <v>3274</v>
      </c>
      <c r="E1656" s="166" t="s">
        <v>156</v>
      </c>
      <c r="F1656" s="167">
        <v>1</v>
      </c>
    </row>
    <row r="1657" spans="2:6" ht="26.25" x14ac:dyDescent="0.4">
      <c r="B1657" s="52" t="s">
        <v>493</v>
      </c>
      <c r="C1657" s="160" t="s">
        <v>2750</v>
      </c>
      <c r="D1657" s="161" t="s">
        <v>3273</v>
      </c>
      <c r="E1657" s="162" t="s">
        <v>156</v>
      </c>
      <c r="F1657" s="168">
        <v>1</v>
      </c>
    </row>
    <row r="1658" spans="2:6" ht="26.25" x14ac:dyDescent="0.4">
      <c r="B1658" s="53" t="s">
        <v>130</v>
      </c>
      <c r="C1658" s="164" t="s">
        <v>2751</v>
      </c>
      <c r="D1658" s="165" t="s">
        <v>3274</v>
      </c>
      <c r="E1658" s="166" t="s">
        <v>160</v>
      </c>
      <c r="F1658" s="167">
        <v>1</v>
      </c>
    </row>
    <row r="1659" spans="2:6" ht="26.25" x14ac:dyDescent="0.4">
      <c r="B1659" s="52" t="s">
        <v>437</v>
      </c>
      <c r="C1659" s="160" t="s">
        <v>2752</v>
      </c>
      <c r="D1659" s="161" t="s">
        <v>3274</v>
      </c>
      <c r="E1659" s="162" t="s">
        <v>1198</v>
      </c>
      <c r="F1659" s="168">
        <v>1</v>
      </c>
    </row>
    <row r="1660" spans="2:6" ht="26.25" x14ac:dyDescent="0.4">
      <c r="B1660" s="53" t="s">
        <v>128</v>
      </c>
      <c r="C1660" s="164" t="s">
        <v>2753</v>
      </c>
      <c r="D1660" s="165" t="s">
        <v>3274</v>
      </c>
      <c r="E1660" s="166" t="s">
        <v>156</v>
      </c>
      <c r="F1660" s="167">
        <v>1</v>
      </c>
    </row>
    <row r="1661" spans="2:6" ht="26.25" x14ac:dyDescent="0.4">
      <c r="B1661" s="52" t="s">
        <v>33</v>
      </c>
      <c r="C1661" s="160" t="s">
        <v>2754</v>
      </c>
      <c r="D1661" s="161" t="s">
        <v>3275</v>
      </c>
      <c r="E1661" s="162" t="s">
        <v>156</v>
      </c>
      <c r="F1661" s="168">
        <v>1</v>
      </c>
    </row>
    <row r="1662" spans="2:6" ht="26.25" x14ac:dyDescent="0.4">
      <c r="B1662" s="53" t="s">
        <v>177</v>
      </c>
      <c r="C1662" s="164" t="s">
        <v>2755</v>
      </c>
      <c r="D1662" s="165" t="s">
        <v>3275</v>
      </c>
      <c r="E1662" s="166" t="s">
        <v>156</v>
      </c>
      <c r="F1662" s="167">
        <v>1</v>
      </c>
    </row>
    <row r="1663" spans="2:6" ht="26.25" x14ac:dyDescent="0.4">
      <c r="B1663" s="52" t="s">
        <v>350</v>
      </c>
      <c r="C1663" s="160" t="s">
        <v>2756</v>
      </c>
      <c r="D1663" s="161" t="s">
        <v>3264</v>
      </c>
      <c r="E1663" s="162" t="s">
        <v>156</v>
      </c>
      <c r="F1663" s="168">
        <v>1</v>
      </c>
    </row>
    <row r="1664" spans="2:6" ht="26.25" x14ac:dyDescent="0.4">
      <c r="B1664" s="53" t="s">
        <v>367</v>
      </c>
      <c r="C1664" s="164" t="s">
        <v>2757</v>
      </c>
      <c r="D1664" s="165" t="s">
        <v>3272</v>
      </c>
      <c r="E1664" s="166" t="s">
        <v>156</v>
      </c>
      <c r="F1664" s="167">
        <v>1</v>
      </c>
    </row>
    <row r="1665" spans="2:6" ht="26.25" x14ac:dyDescent="0.4">
      <c r="B1665" s="52" t="s">
        <v>494</v>
      </c>
      <c r="C1665" s="160" t="s">
        <v>2758</v>
      </c>
      <c r="D1665" s="161" t="s">
        <v>3273</v>
      </c>
      <c r="E1665" s="162" t="s">
        <v>159</v>
      </c>
      <c r="F1665" s="168">
        <v>1</v>
      </c>
    </row>
    <row r="1666" spans="2:6" ht="26.25" x14ac:dyDescent="0.4">
      <c r="B1666" s="53" t="s">
        <v>518</v>
      </c>
      <c r="C1666" s="164" t="s">
        <v>2759</v>
      </c>
      <c r="D1666" s="165" t="s">
        <v>3276</v>
      </c>
      <c r="E1666" s="166" t="s">
        <v>161</v>
      </c>
      <c r="F1666" s="167">
        <v>1</v>
      </c>
    </row>
    <row r="1667" spans="2:6" ht="26.25" x14ac:dyDescent="0.4">
      <c r="B1667" s="52" t="s">
        <v>128</v>
      </c>
      <c r="C1667" s="160" t="s">
        <v>2760</v>
      </c>
      <c r="D1667" s="161" t="s">
        <v>3276</v>
      </c>
      <c r="E1667" s="162" t="s">
        <v>158</v>
      </c>
      <c r="F1667" s="168">
        <v>1</v>
      </c>
    </row>
    <row r="1668" spans="2:6" ht="26.25" x14ac:dyDescent="0.4">
      <c r="B1668" s="53" t="s">
        <v>122</v>
      </c>
      <c r="C1668" s="164" t="s">
        <v>2761</v>
      </c>
      <c r="D1668" s="165" t="s">
        <v>3276</v>
      </c>
      <c r="E1668" s="166" t="s">
        <v>158</v>
      </c>
      <c r="F1668" s="167">
        <v>1</v>
      </c>
    </row>
    <row r="1669" spans="2:6" ht="26.25" x14ac:dyDescent="0.4">
      <c r="B1669" s="52" t="s">
        <v>107</v>
      </c>
      <c r="C1669" s="160" t="s">
        <v>2762</v>
      </c>
      <c r="D1669" s="161" t="s">
        <v>3276</v>
      </c>
      <c r="E1669" s="162" t="s">
        <v>156</v>
      </c>
      <c r="F1669" s="168">
        <v>1</v>
      </c>
    </row>
    <row r="1670" spans="2:6" ht="26.25" x14ac:dyDescent="0.4">
      <c r="B1670" s="53" t="s">
        <v>112</v>
      </c>
      <c r="C1670" s="164" t="s">
        <v>2763</v>
      </c>
      <c r="D1670" s="165" t="s">
        <v>3271</v>
      </c>
      <c r="E1670" s="166" t="s">
        <v>1198</v>
      </c>
      <c r="F1670" s="167">
        <v>1</v>
      </c>
    </row>
    <row r="1671" spans="2:6" ht="26.25" x14ac:dyDescent="0.4">
      <c r="B1671" s="52" t="s">
        <v>118</v>
      </c>
      <c r="C1671" s="160" t="s">
        <v>2764</v>
      </c>
      <c r="D1671" s="161" t="s">
        <v>3272</v>
      </c>
      <c r="E1671" s="162" t="s">
        <v>156</v>
      </c>
      <c r="F1671" s="168">
        <v>1</v>
      </c>
    </row>
    <row r="1672" spans="2:6" ht="26.25" x14ac:dyDescent="0.4">
      <c r="B1672" s="53" t="s">
        <v>118</v>
      </c>
      <c r="C1672" s="164" t="s">
        <v>2765</v>
      </c>
      <c r="D1672" s="165" t="s">
        <v>3277</v>
      </c>
      <c r="E1672" s="166" t="s">
        <v>156</v>
      </c>
      <c r="F1672" s="167">
        <v>1</v>
      </c>
    </row>
    <row r="1673" spans="2:6" ht="26.25" x14ac:dyDescent="0.4">
      <c r="B1673" s="52" t="s">
        <v>444</v>
      </c>
      <c r="C1673" s="160" t="s">
        <v>2766</v>
      </c>
      <c r="D1673" s="161" t="s">
        <v>3277</v>
      </c>
      <c r="E1673" s="162" t="s">
        <v>156</v>
      </c>
      <c r="F1673" s="168">
        <v>1</v>
      </c>
    </row>
    <row r="1674" spans="2:6" ht="26.25" x14ac:dyDescent="0.4">
      <c r="B1674" s="53" t="s">
        <v>402</v>
      </c>
      <c r="C1674" s="164" t="s">
        <v>2767</v>
      </c>
      <c r="D1674" s="165" t="s">
        <v>3275</v>
      </c>
      <c r="E1674" s="166" t="s">
        <v>158</v>
      </c>
      <c r="F1674" s="167">
        <v>1</v>
      </c>
    </row>
    <row r="1675" spans="2:6" ht="26.25" x14ac:dyDescent="0.4">
      <c r="B1675" s="52" t="s">
        <v>130</v>
      </c>
      <c r="C1675" s="160" t="s">
        <v>2768</v>
      </c>
      <c r="D1675" s="161" t="s">
        <v>3277</v>
      </c>
      <c r="E1675" s="162" t="s">
        <v>161</v>
      </c>
      <c r="F1675" s="168">
        <v>1</v>
      </c>
    </row>
    <row r="1676" spans="2:6" ht="26.25" x14ac:dyDescent="0.4">
      <c r="B1676" s="53" t="s">
        <v>144</v>
      </c>
      <c r="C1676" s="164" t="s">
        <v>1220</v>
      </c>
      <c r="D1676" s="165" t="s">
        <v>3272</v>
      </c>
      <c r="E1676" s="166" t="s">
        <v>162</v>
      </c>
      <c r="F1676" s="167">
        <v>1</v>
      </c>
    </row>
    <row r="1677" spans="2:6" ht="26.25" x14ac:dyDescent="0.4">
      <c r="B1677" s="52" t="s">
        <v>310</v>
      </c>
      <c r="C1677" s="160" t="s">
        <v>2769</v>
      </c>
      <c r="D1677" s="161" t="s">
        <v>3277</v>
      </c>
      <c r="E1677" s="162" t="s">
        <v>156</v>
      </c>
      <c r="F1677" s="168">
        <v>1</v>
      </c>
    </row>
    <row r="1678" spans="2:6" ht="26.25" x14ac:dyDescent="0.4">
      <c r="B1678" s="53" t="s">
        <v>236</v>
      </c>
      <c r="C1678" s="164" t="s">
        <v>2770</v>
      </c>
      <c r="D1678" s="165" t="s">
        <v>3278</v>
      </c>
      <c r="E1678" s="166" t="s">
        <v>157</v>
      </c>
      <c r="F1678" s="167">
        <v>1</v>
      </c>
    </row>
    <row r="1679" spans="2:6" ht="26.25" x14ac:dyDescent="0.4">
      <c r="B1679" s="52" t="s">
        <v>237</v>
      </c>
      <c r="C1679" s="160" t="s">
        <v>2771</v>
      </c>
      <c r="D1679" s="161" t="s">
        <v>3278</v>
      </c>
      <c r="E1679" s="162" t="s">
        <v>159</v>
      </c>
      <c r="F1679" s="168">
        <v>1</v>
      </c>
    </row>
    <row r="1680" spans="2:6" ht="26.25" x14ac:dyDescent="0.4">
      <c r="B1680" s="53" t="s">
        <v>190</v>
      </c>
      <c r="C1680" s="164" t="s">
        <v>2772</v>
      </c>
      <c r="D1680" s="165" t="s">
        <v>3279</v>
      </c>
      <c r="E1680" s="166" t="s">
        <v>159</v>
      </c>
      <c r="F1680" s="167">
        <v>2</v>
      </c>
    </row>
    <row r="1681" spans="2:6" ht="26.25" x14ac:dyDescent="0.4">
      <c r="B1681" s="52" t="s">
        <v>105</v>
      </c>
      <c r="C1681" s="160" t="s">
        <v>2773</v>
      </c>
      <c r="D1681" s="161" t="s">
        <v>3273</v>
      </c>
      <c r="E1681" s="162" t="s">
        <v>159</v>
      </c>
      <c r="F1681" s="168">
        <v>1</v>
      </c>
    </row>
    <row r="1682" spans="2:6" ht="26.25" x14ac:dyDescent="0.4">
      <c r="B1682" s="53" t="s">
        <v>116</v>
      </c>
      <c r="C1682" s="164" t="s">
        <v>2774</v>
      </c>
      <c r="D1682" s="165" t="s">
        <v>3278</v>
      </c>
      <c r="E1682" s="166" t="s">
        <v>156</v>
      </c>
      <c r="F1682" s="167">
        <v>1</v>
      </c>
    </row>
    <row r="1683" spans="2:6" ht="26.25" x14ac:dyDescent="0.4">
      <c r="B1683" s="52" t="s">
        <v>135</v>
      </c>
      <c r="C1683" s="160" t="s">
        <v>2775</v>
      </c>
      <c r="D1683" s="161" t="s">
        <v>3276</v>
      </c>
      <c r="E1683" s="162" t="s">
        <v>157</v>
      </c>
      <c r="F1683" s="168">
        <v>1</v>
      </c>
    </row>
    <row r="1684" spans="2:6" ht="26.25" x14ac:dyDescent="0.4">
      <c r="B1684" s="53" t="s">
        <v>444</v>
      </c>
      <c r="C1684" s="164" t="s">
        <v>2776</v>
      </c>
      <c r="D1684" s="165" t="s">
        <v>3279</v>
      </c>
      <c r="E1684" s="166" t="s">
        <v>1198</v>
      </c>
      <c r="F1684" s="167">
        <v>1</v>
      </c>
    </row>
    <row r="1685" spans="2:6" ht="26.25" x14ac:dyDescent="0.4">
      <c r="B1685" s="52" t="s">
        <v>444</v>
      </c>
      <c r="C1685" s="160" t="s">
        <v>2777</v>
      </c>
      <c r="D1685" s="161" t="s">
        <v>3279</v>
      </c>
      <c r="E1685" s="162" t="s">
        <v>159</v>
      </c>
      <c r="F1685" s="168">
        <v>1</v>
      </c>
    </row>
    <row r="1686" spans="2:6" ht="26.25" x14ac:dyDescent="0.4">
      <c r="B1686" s="53" t="s">
        <v>438</v>
      </c>
      <c r="C1686" s="164" t="s">
        <v>2778</v>
      </c>
      <c r="D1686" s="165" t="s">
        <v>3279</v>
      </c>
      <c r="E1686" s="166" t="s">
        <v>158</v>
      </c>
      <c r="F1686" s="167">
        <v>1</v>
      </c>
    </row>
    <row r="1687" spans="2:6" ht="26.25" x14ac:dyDescent="0.4">
      <c r="B1687" s="52" t="s">
        <v>388</v>
      </c>
      <c r="C1687" s="160" t="s">
        <v>2406</v>
      </c>
      <c r="D1687" s="161" t="s">
        <v>3279</v>
      </c>
      <c r="E1687" s="162" t="s">
        <v>158</v>
      </c>
      <c r="F1687" s="168">
        <v>1</v>
      </c>
    </row>
    <row r="1688" spans="2:6" ht="26.25" x14ac:dyDescent="0.4">
      <c r="B1688" s="53" t="s">
        <v>500</v>
      </c>
      <c r="C1688" s="164" t="s">
        <v>2712</v>
      </c>
      <c r="D1688" s="165" t="s">
        <v>3280</v>
      </c>
      <c r="E1688" s="166" t="s">
        <v>157</v>
      </c>
      <c r="F1688" s="167">
        <v>1</v>
      </c>
    </row>
    <row r="1689" spans="2:6" ht="26.25" x14ac:dyDescent="0.4">
      <c r="B1689" s="52" t="s">
        <v>205</v>
      </c>
      <c r="C1689" s="160" t="s">
        <v>2779</v>
      </c>
      <c r="D1689" s="161" t="s">
        <v>3280</v>
      </c>
      <c r="E1689" s="162" t="s">
        <v>157</v>
      </c>
      <c r="F1689" s="168">
        <v>1</v>
      </c>
    </row>
    <row r="1690" spans="2:6" ht="26.25" x14ac:dyDescent="0.4">
      <c r="B1690" s="53" t="s">
        <v>195</v>
      </c>
      <c r="C1690" s="164" t="s">
        <v>2780</v>
      </c>
      <c r="D1690" s="165" t="s">
        <v>3280</v>
      </c>
      <c r="E1690" s="166" t="s">
        <v>159</v>
      </c>
      <c r="F1690" s="167">
        <v>2</v>
      </c>
    </row>
    <row r="1691" spans="2:6" ht="26.25" x14ac:dyDescent="0.4">
      <c r="B1691" s="52" t="s">
        <v>440</v>
      </c>
      <c r="C1691" s="160" t="s">
        <v>2781</v>
      </c>
      <c r="D1691" s="161" t="s">
        <v>3280</v>
      </c>
      <c r="E1691" s="162" t="s">
        <v>161</v>
      </c>
      <c r="F1691" s="168">
        <v>1</v>
      </c>
    </row>
    <row r="1692" spans="2:6" ht="26.25" x14ac:dyDescent="0.4">
      <c r="B1692" s="53" t="s">
        <v>205</v>
      </c>
      <c r="C1692" s="164" t="s">
        <v>2451</v>
      </c>
      <c r="D1692" s="165" t="s">
        <v>3279</v>
      </c>
      <c r="E1692" s="166" t="s">
        <v>1198</v>
      </c>
      <c r="F1692" s="167">
        <v>1</v>
      </c>
    </row>
    <row r="1693" spans="2:6" ht="26.25" x14ac:dyDescent="0.4">
      <c r="B1693" s="52" t="s">
        <v>195</v>
      </c>
      <c r="C1693" s="160" t="s">
        <v>1251</v>
      </c>
      <c r="D1693" s="161" t="s">
        <v>3262</v>
      </c>
      <c r="E1693" s="162" t="s">
        <v>1198</v>
      </c>
      <c r="F1693" s="168">
        <v>1</v>
      </c>
    </row>
    <row r="1694" spans="2:6" ht="26.25" x14ac:dyDescent="0.4">
      <c r="B1694" s="53" t="s">
        <v>226</v>
      </c>
      <c r="C1694" s="164" t="s">
        <v>2782</v>
      </c>
      <c r="D1694" s="165" t="s">
        <v>3258</v>
      </c>
      <c r="E1694" s="166" t="s">
        <v>1198</v>
      </c>
      <c r="F1694" s="167">
        <v>1</v>
      </c>
    </row>
    <row r="1695" spans="2:6" ht="26.25" x14ac:dyDescent="0.4">
      <c r="B1695" s="52" t="s">
        <v>295</v>
      </c>
      <c r="C1695" s="160" t="s">
        <v>2783</v>
      </c>
      <c r="D1695" s="161" t="s">
        <v>3281</v>
      </c>
      <c r="E1695" s="162" t="s">
        <v>161</v>
      </c>
      <c r="F1695" s="168">
        <v>1</v>
      </c>
    </row>
    <row r="1696" spans="2:6" ht="26.25" x14ac:dyDescent="0.4">
      <c r="B1696" s="53" t="s">
        <v>437</v>
      </c>
      <c r="C1696" s="164" t="s">
        <v>2263</v>
      </c>
      <c r="D1696" s="165" t="s">
        <v>3281</v>
      </c>
      <c r="E1696" s="166" t="s">
        <v>157</v>
      </c>
      <c r="F1696" s="167">
        <v>1</v>
      </c>
    </row>
    <row r="1697" spans="2:6" ht="26.25" x14ac:dyDescent="0.4">
      <c r="B1697" s="52" t="s">
        <v>200</v>
      </c>
      <c r="C1697" s="160" t="s">
        <v>2784</v>
      </c>
      <c r="D1697" s="161" t="s">
        <v>3279</v>
      </c>
      <c r="E1697" s="162" t="s">
        <v>156</v>
      </c>
      <c r="F1697" s="168">
        <v>1</v>
      </c>
    </row>
    <row r="1698" spans="2:6" ht="26.25" x14ac:dyDescent="0.4">
      <c r="B1698" s="53" t="s">
        <v>51</v>
      </c>
      <c r="C1698" s="164" t="s">
        <v>2785</v>
      </c>
      <c r="D1698" s="165" t="s">
        <v>3278</v>
      </c>
      <c r="E1698" s="166" t="s">
        <v>158</v>
      </c>
      <c r="F1698" s="167">
        <v>1</v>
      </c>
    </row>
    <row r="1699" spans="2:6" ht="26.25" x14ac:dyDescent="0.4">
      <c r="B1699" s="52" t="s">
        <v>128</v>
      </c>
      <c r="C1699" s="160" t="s">
        <v>2786</v>
      </c>
      <c r="D1699" s="161" t="s">
        <v>3013</v>
      </c>
      <c r="E1699" s="162" t="s">
        <v>159</v>
      </c>
      <c r="F1699" s="168">
        <v>1</v>
      </c>
    </row>
    <row r="1700" spans="2:6" ht="26.25" x14ac:dyDescent="0.4">
      <c r="B1700" s="53" t="s">
        <v>467</v>
      </c>
      <c r="C1700" s="164" t="s">
        <v>2787</v>
      </c>
      <c r="D1700" s="165" t="s">
        <v>3282</v>
      </c>
      <c r="E1700" s="166" t="s">
        <v>156</v>
      </c>
      <c r="F1700" s="167">
        <v>1</v>
      </c>
    </row>
    <row r="1701" spans="2:6" ht="26.25" x14ac:dyDescent="0.4">
      <c r="B1701" s="52" t="s">
        <v>71</v>
      </c>
      <c r="C1701" s="160" t="s">
        <v>2788</v>
      </c>
      <c r="D1701" s="161" t="s">
        <v>3283</v>
      </c>
      <c r="E1701" s="162" t="s">
        <v>156</v>
      </c>
      <c r="F1701" s="168">
        <v>4</v>
      </c>
    </row>
    <row r="1702" spans="2:6" ht="26.25" x14ac:dyDescent="0.4">
      <c r="B1702" s="53" t="s">
        <v>329</v>
      </c>
      <c r="C1702" s="164" t="s">
        <v>2789</v>
      </c>
      <c r="D1702" s="165" t="s">
        <v>3283</v>
      </c>
      <c r="E1702" s="166" t="s">
        <v>156</v>
      </c>
      <c r="F1702" s="167">
        <v>1</v>
      </c>
    </row>
    <row r="1703" spans="2:6" ht="26.25" x14ac:dyDescent="0.4">
      <c r="B1703" s="52" t="s">
        <v>364</v>
      </c>
      <c r="C1703" s="160" t="s">
        <v>2790</v>
      </c>
      <c r="D1703" s="161" t="s">
        <v>3283</v>
      </c>
      <c r="E1703" s="162" t="s">
        <v>161</v>
      </c>
      <c r="F1703" s="168">
        <v>1</v>
      </c>
    </row>
    <row r="1704" spans="2:6" ht="26.25" x14ac:dyDescent="0.4">
      <c r="B1704" s="53" t="s">
        <v>373</v>
      </c>
      <c r="C1704" s="164" t="s">
        <v>2791</v>
      </c>
      <c r="D1704" s="165" t="s">
        <v>3276</v>
      </c>
      <c r="E1704" s="166" t="s">
        <v>1198</v>
      </c>
      <c r="F1704" s="167">
        <v>1</v>
      </c>
    </row>
    <row r="1705" spans="2:6" ht="26.25" x14ac:dyDescent="0.4">
      <c r="B1705" s="52" t="s">
        <v>122</v>
      </c>
      <c r="C1705" s="160" t="s">
        <v>2792</v>
      </c>
      <c r="D1705" s="161" t="s">
        <v>3283</v>
      </c>
      <c r="E1705" s="162" t="s">
        <v>158</v>
      </c>
      <c r="F1705" s="168">
        <v>1</v>
      </c>
    </row>
    <row r="1706" spans="2:6" ht="26.25" x14ac:dyDescent="0.4">
      <c r="B1706" s="53" t="s">
        <v>365</v>
      </c>
      <c r="C1706" s="164" t="s">
        <v>2793</v>
      </c>
      <c r="D1706" s="165" t="s">
        <v>3284</v>
      </c>
      <c r="E1706" s="166" t="s">
        <v>161</v>
      </c>
      <c r="F1706" s="167">
        <v>1</v>
      </c>
    </row>
    <row r="1707" spans="2:6" ht="26.25" x14ac:dyDescent="0.4">
      <c r="B1707" s="52" t="s">
        <v>452</v>
      </c>
      <c r="C1707" s="160" t="s">
        <v>2794</v>
      </c>
      <c r="D1707" s="161" t="s">
        <v>3278</v>
      </c>
      <c r="E1707" s="162" t="s">
        <v>156</v>
      </c>
      <c r="F1707" s="168">
        <v>1</v>
      </c>
    </row>
    <row r="1708" spans="2:6" ht="26.25" x14ac:dyDescent="0.4">
      <c r="B1708" s="53" t="s">
        <v>183</v>
      </c>
      <c r="C1708" s="164" t="s">
        <v>2795</v>
      </c>
      <c r="D1708" s="165" t="s">
        <v>3284</v>
      </c>
      <c r="E1708" s="166" t="s">
        <v>1198</v>
      </c>
      <c r="F1708" s="167">
        <v>1</v>
      </c>
    </row>
    <row r="1709" spans="2:6" ht="26.25" x14ac:dyDescent="0.4">
      <c r="B1709" s="52" t="s">
        <v>121</v>
      </c>
      <c r="C1709" s="160" t="s">
        <v>2796</v>
      </c>
      <c r="D1709" s="161" t="s">
        <v>3285</v>
      </c>
      <c r="E1709" s="162" t="s">
        <v>156</v>
      </c>
      <c r="F1709" s="168">
        <v>1</v>
      </c>
    </row>
    <row r="1710" spans="2:6" ht="26.25" x14ac:dyDescent="0.4">
      <c r="B1710" s="53" t="s">
        <v>432</v>
      </c>
      <c r="C1710" s="164" t="s">
        <v>2797</v>
      </c>
      <c r="D1710" s="165" t="s">
        <v>3285</v>
      </c>
      <c r="E1710" s="166" t="s">
        <v>156</v>
      </c>
      <c r="F1710" s="167">
        <v>1</v>
      </c>
    </row>
    <row r="1711" spans="2:6" ht="26.25" x14ac:dyDescent="0.4">
      <c r="B1711" s="52" t="s">
        <v>128</v>
      </c>
      <c r="C1711" s="160" t="s">
        <v>2798</v>
      </c>
      <c r="D1711" s="161" t="s">
        <v>3286</v>
      </c>
      <c r="E1711" s="162" t="s">
        <v>158</v>
      </c>
      <c r="F1711" s="168">
        <v>1</v>
      </c>
    </row>
    <row r="1712" spans="2:6" ht="26.25" x14ac:dyDescent="0.4">
      <c r="B1712" s="53" t="s">
        <v>128</v>
      </c>
      <c r="C1712" s="164" t="s">
        <v>2799</v>
      </c>
      <c r="D1712" s="165" t="s">
        <v>3286</v>
      </c>
      <c r="E1712" s="166" t="s">
        <v>161</v>
      </c>
      <c r="F1712" s="167">
        <v>1</v>
      </c>
    </row>
    <row r="1713" spans="2:6" ht="26.25" x14ac:dyDescent="0.4">
      <c r="B1713" s="52" t="s">
        <v>133</v>
      </c>
      <c r="C1713" s="160" t="s">
        <v>1359</v>
      </c>
      <c r="D1713" s="161" t="s">
        <v>3286</v>
      </c>
      <c r="E1713" s="162" t="s">
        <v>156</v>
      </c>
      <c r="F1713" s="168">
        <v>2</v>
      </c>
    </row>
    <row r="1714" spans="2:6" ht="26.25" x14ac:dyDescent="0.4">
      <c r="B1714" s="53" t="s">
        <v>131</v>
      </c>
      <c r="C1714" s="164" t="s">
        <v>2800</v>
      </c>
      <c r="D1714" s="165" t="s">
        <v>3286</v>
      </c>
      <c r="E1714" s="166" t="s">
        <v>159</v>
      </c>
      <c r="F1714" s="167">
        <v>2</v>
      </c>
    </row>
    <row r="1715" spans="2:6" ht="26.25" x14ac:dyDescent="0.4">
      <c r="B1715" s="52" t="s">
        <v>350</v>
      </c>
      <c r="C1715" s="160" t="s">
        <v>2801</v>
      </c>
      <c r="D1715" s="161" t="s">
        <v>3286</v>
      </c>
      <c r="E1715" s="162" t="s">
        <v>156</v>
      </c>
      <c r="F1715" s="168">
        <v>1</v>
      </c>
    </row>
    <row r="1716" spans="2:6" ht="26.25" x14ac:dyDescent="0.4">
      <c r="B1716" s="53" t="s">
        <v>128</v>
      </c>
      <c r="C1716" s="164" t="s">
        <v>2802</v>
      </c>
      <c r="D1716" s="165" t="s">
        <v>3286</v>
      </c>
      <c r="E1716" s="166" t="s">
        <v>159</v>
      </c>
      <c r="F1716" s="167">
        <v>1</v>
      </c>
    </row>
    <row r="1717" spans="2:6" ht="26.25" x14ac:dyDescent="0.4">
      <c r="B1717" s="52" t="s">
        <v>403</v>
      </c>
      <c r="C1717" s="160" t="s">
        <v>2803</v>
      </c>
      <c r="D1717" s="161" t="s">
        <v>3287</v>
      </c>
      <c r="E1717" s="162" t="s">
        <v>1198</v>
      </c>
      <c r="F1717" s="168">
        <v>1</v>
      </c>
    </row>
    <row r="1718" spans="2:6" ht="26.25" x14ac:dyDescent="0.4">
      <c r="B1718" s="53" t="s">
        <v>75</v>
      </c>
      <c r="C1718" s="164" t="s">
        <v>2804</v>
      </c>
      <c r="D1718" s="165" t="s">
        <v>3287</v>
      </c>
      <c r="E1718" s="166" t="s">
        <v>156</v>
      </c>
      <c r="F1718" s="167">
        <v>1</v>
      </c>
    </row>
    <row r="1719" spans="2:6" ht="26.25" x14ac:dyDescent="0.4">
      <c r="B1719" s="52" t="s">
        <v>335</v>
      </c>
      <c r="C1719" s="160" t="s">
        <v>2805</v>
      </c>
      <c r="D1719" s="161" t="s">
        <v>3287</v>
      </c>
      <c r="E1719" s="162" t="s">
        <v>157</v>
      </c>
      <c r="F1719" s="168">
        <v>2</v>
      </c>
    </row>
    <row r="1720" spans="2:6" ht="26.25" x14ac:dyDescent="0.4">
      <c r="B1720" s="53" t="s">
        <v>178</v>
      </c>
      <c r="C1720" s="164" t="s">
        <v>2806</v>
      </c>
      <c r="D1720" s="165" t="s">
        <v>3287</v>
      </c>
      <c r="E1720" s="166" t="s">
        <v>156</v>
      </c>
      <c r="F1720" s="167">
        <v>1</v>
      </c>
    </row>
    <row r="1721" spans="2:6" ht="26.25" x14ac:dyDescent="0.4">
      <c r="B1721" s="52" t="s">
        <v>445</v>
      </c>
      <c r="C1721" s="160" t="s">
        <v>1735</v>
      </c>
      <c r="D1721" s="161" t="s">
        <v>3284</v>
      </c>
      <c r="E1721" s="162" t="s">
        <v>158</v>
      </c>
      <c r="F1721" s="168">
        <v>1</v>
      </c>
    </row>
    <row r="1722" spans="2:6" ht="26.25" x14ac:dyDescent="0.4">
      <c r="B1722" s="53" t="s">
        <v>130</v>
      </c>
      <c r="C1722" s="164" t="s">
        <v>2807</v>
      </c>
      <c r="D1722" s="165" t="s">
        <v>3286</v>
      </c>
      <c r="E1722" s="166" t="s">
        <v>156</v>
      </c>
      <c r="F1722" s="167">
        <v>1</v>
      </c>
    </row>
    <row r="1723" spans="2:6" ht="26.25" x14ac:dyDescent="0.4">
      <c r="B1723" s="52" t="s">
        <v>402</v>
      </c>
      <c r="C1723" s="160" t="s">
        <v>2808</v>
      </c>
      <c r="D1723" s="161" t="s">
        <v>3285</v>
      </c>
      <c r="E1723" s="162" t="s">
        <v>159</v>
      </c>
      <c r="F1723" s="168">
        <v>1</v>
      </c>
    </row>
    <row r="1724" spans="2:6" ht="26.25" x14ac:dyDescent="0.4">
      <c r="B1724" s="53" t="s">
        <v>18</v>
      </c>
      <c r="C1724" s="164" t="s">
        <v>2809</v>
      </c>
      <c r="D1724" s="165" t="s">
        <v>3286</v>
      </c>
      <c r="E1724" s="166" t="s">
        <v>157</v>
      </c>
      <c r="F1724" s="167">
        <v>1</v>
      </c>
    </row>
    <row r="1725" spans="2:6" ht="26.25" x14ac:dyDescent="0.4">
      <c r="B1725" s="52" t="s">
        <v>319</v>
      </c>
      <c r="C1725" s="160" t="s">
        <v>2810</v>
      </c>
      <c r="D1725" s="161" t="s">
        <v>3288</v>
      </c>
      <c r="E1725" s="162" t="s">
        <v>157</v>
      </c>
      <c r="F1725" s="168">
        <v>1</v>
      </c>
    </row>
    <row r="1726" spans="2:6" ht="26.25" x14ac:dyDescent="0.4">
      <c r="B1726" s="53" t="s">
        <v>433</v>
      </c>
      <c r="C1726" s="164" t="s">
        <v>2811</v>
      </c>
      <c r="D1726" s="165" t="s">
        <v>3267</v>
      </c>
      <c r="E1726" s="166" t="s">
        <v>156</v>
      </c>
      <c r="F1726" s="167">
        <v>1</v>
      </c>
    </row>
    <row r="1727" spans="2:6" ht="26.25" x14ac:dyDescent="0.4">
      <c r="B1727" s="52" t="s">
        <v>440</v>
      </c>
      <c r="C1727" s="160" t="s">
        <v>2812</v>
      </c>
      <c r="D1727" s="161" t="s">
        <v>3269</v>
      </c>
      <c r="E1727" s="162" t="s">
        <v>156</v>
      </c>
      <c r="F1727" s="168">
        <v>1</v>
      </c>
    </row>
    <row r="1728" spans="2:6" ht="26.25" x14ac:dyDescent="0.4">
      <c r="B1728" s="53" t="s">
        <v>116</v>
      </c>
      <c r="C1728" s="164" t="s">
        <v>2813</v>
      </c>
      <c r="D1728" s="165" t="s">
        <v>3286</v>
      </c>
      <c r="E1728" s="166" t="s">
        <v>162</v>
      </c>
      <c r="F1728" s="167">
        <v>1</v>
      </c>
    </row>
    <row r="1729" spans="2:6" ht="26.25" x14ac:dyDescent="0.4">
      <c r="B1729" s="52" t="s">
        <v>76</v>
      </c>
      <c r="C1729" s="160" t="s">
        <v>2814</v>
      </c>
      <c r="D1729" s="161" t="s">
        <v>3286</v>
      </c>
      <c r="E1729" s="162" t="s">
        <v>156</v>
      </c>
      <c r="F1729" s="168">
        <v>1</v>
      </c>
    </row>
    <row r="1730" spans="2:6" ht="26.25" x14ac:dyDescent="0.4">
      <c r="B1730" s="53" t="s">
        <v>493</v>
      </c>
      <c r="C1730" s="164" t="s">
        <v>2016</v>
      </c>
      <c r="D1730" s="165" t="s">
        <v>3287</v>
      </c>
      <c r="E1730" s="166" t="s">
        <v>156</v>
      </c>
      <c r="F1730" s="167">
        <v>2</v>
      </c>
    </row>
    <row r="1731" spans="2:6" ht="26.25" x14ac:dyDescent="0.4">
      <c r="B1731" s="52" t="s">
        <v>116</v>
      </c>
      <c r="C1731" s="160" t="s">
        <v>2815</v>
      </c>
      <c r="D1731" s="161" t="s">
        <v>3288</v>
      </c>
      <c r="E1731" s="162" t="s">
        <v>1198</v>
      </c>
      <c r="F1731" s="168">
        <v>1</v>
      </c>
    </row>
    <row r="1732" spans="2:6" ht="26.25" x14ac:dyDescent="0.4">
      <c r="B1732" s="53" t="s">
        <v>15</v>
      </c>
      <c r="C1732" s="164" t="s">
        <v>2816</v>
      </c>
      <c r="D1732" s="165" t="s">
        <v>3288</v>
      </c>
      <c r="E1732" s="166" t="s">
        <v>156</v>
      </c>
      <c r="F1732" s="167">
        <v>1</v>
      </c>
    </row>
    <row r="1733" spans="2:6" ht="26.25" x14ac:dyDescent="0.4">
      <c r="B1733" s="52" t="s">
        <v>429</v>
      </c>
      <c r="C1733" s="160" t="s">
        <v>2817</v>
      </c>
      <c r="D1733" s="161" t="s">
        <v>3288</v>
      </c>
      <c r="E1733" s="162" t="s">
        <v>159</v>
      </c>
      <c r="F1733" s="168">
        <v>2</v>
      </c>
    </row>
    <row r="1734" spans="2:6" ht="26.25" x14ac:dyDescent="0.4">
      <c r="B1734" s="53" t="s">
        <v>114</v>
      </c>
      <c r="C1734" s="164" t="s">
        <v>2818</v>
      </c>
      <c r="D1734" s="165" t="s">
        <v>3287</v>
      </c>
      <c r="E1734" s="166" t="s">
        <v>161</v>
      </c>
      <c r="F1734" s="167">
        <v>1</v>
      </c>
    </row>
    <row r="1735" spans="2:6" ht="26.25" x14ac:dyDescent="0.4">
      <c r="B1735" s="52" t="s">
        <v>128</v>
      </c>
      <c r="C1735" s="160" t="s">
        <v>2819</v>
      </c>
      <c r="D1735" s="161" t="s">
        <v>3288</v>
      </c>
      <c r="E1735" s="162" t="s">
        <v>159</v>
      </c>
      <c r="F1735" s="168">
        <v>1</v>
      </c>
    </row>
    <row r="1736" spans="2:6" ht="26.25" x14ac:dyDescent="0.4">
      <c r="B1736" s="53" t="s">
        <v>429</v>
      </c>
      <c r="C1736" s="164" t="s">
        <v>2820</v>
      </c>
      <c r="D1736" s="165" t="s">
        <v>3289</v>
      </c>
      <c r="E1736" s="166" t="s">
        <v>161</v>
      </c>
      <c r="F1736" s="167">
        <v>1</v>
      </c>
    </row>
    <row r="1737" spans="2:6" ht="26.25" x14ac:dyDescent="0.4">
      <c r="B1737" s="52" t="s">
        <v>133</v>
      </c>
      <c r="C1737" s="160" t="s">
        <v>2821</v>
      </c>
      <c r="D1737" s="161" t="s">
        <v>3289</v>
      </c>
      <c r="E1737" s="162" t="s">
        <v>1198</v>
      </c>
      <c r="F1737" s="168">
        <v>1</v>
      </c>
    </row>
    <row r="1738" spans="2:6" ht="26.25" x14ac:dyDescent="0.4">
      <c r="B1738" s="53" t="s">
        <v>428</v>
      </c>
      <c r="C1738" s="164" t="s">
        <v>2822</v>
      </c>
      <c r="D1738" s="165" t="s">
        <v>3289</v>
      </c>
      <c r="E1738" s="166" t="s">
        <v>156</v>
      </c>
      <c r="F1738" s="167">
        <v>1</v>
      </c>
    </row>
    <row r="1739" spans="2:6" ht="26.25" x14ac:dyDescent="0.4">
      <c r="B1739" s="52" t="s">
        <v>239</v>
      </c>
      <c r="C1739" s="160" t="s">
        <v>2823</v>
      </c>
      <c r="D1739" s="161" t="s">
        <v>3290</v>
      </c>
      <c r="E1739" s="162" t="s">
        <v>156</v>
      </c>
      <c r="F1739" s="168">
        <v>1</v>
      </c>
    </row>
    <row r="1740" spans="2:6" ht="26.25" x14ac:dyDescent="0.4">
      <c r="B1740" s="53" t="s">
        <v>438</v>
      </c>
      <c r="C1740" s="164" t="s">
        <v>2824</v>
      </c>
      <c r="D1740" s="165" t="s">
        <v>3290</v>
      </c>
      <c r="E1740" s="166" t="s">
        <v>158</v>
      </c>
      <c r="F1740" s="167">
        <v>1</v>
      </c>
    </row>
    <row r="1741" spans="2:6" ht="26.25" x14ac:dyDescent="0.4">
      <c r="B1741" s="52" t="s">
        <v>129</v>
      </c>
      <c r="C1741" s="160" t="s">
        <v>2825</v>
      </c>
      <c r="D1741" s="161" t="s">
        <v>3291</v>
      </c>
      <c r="E1741" s="162" t="s">
        <v>159</v>
      </c>
      <c r="F1741" s="168">
        <v>1</v>
      </c>
    </row>
    <row r="1742" spans="2:6" ht="26.25" x14ac:dyDescent="0.4">
      <c r="B1742" s="53" t="s">
        <v>130</v>
      </c>
      <c r="C1742" s="164" t="s">
        <v>2826</v>
      </c>
      <c r="D1742" s="165" t="s">
        <v>3291</v>
      </c>
      <c r="E1742" s="166" t="s">
        <v>157</v>
      </c>
      <c r="F1742" s="167">
        <v>2</v>
      </c>
    </row>
    <row r="1743" spans="2:6" ht="26.25" x14ac:dyDescent="0.4">
      <c r="B1743" s="52" t="s">
        <v>205</v>
      </c>
      <c r="C1743" s="160" t="s">
        <v>2827</v>
      </c>
      <c r="D1743" s="161" t="s">
        <v>3291</v>
      </c>
      <c r="E1743" s="162" t="s">
        <v>156</v>
      </c>
      <c r="F1743" s="168">
        <v>1</v>
      </c>
    </row>
    <row r="1744" spans="2:6" ht="26.25" x14ac:dyDescent="0.4">
      <c r="B1744" s="53" t="s">
        <v>76</v>
      </c>
      <c r="C1744" s="164" t="s">
        <v>2828</v>
      </c>
      <c r="D1744" s="165" t="s">
        <v>3291</v>
      </c>
      <c r="E1744" s="166" t="s">
        <v>156</v>
      </c>
      <c r="F1744" s="167">
        <v>1</v>
      </c>
    </row>
    <row r="1745" spans="2:6" ht="26.25" x14ac:dyDescent="0.4">
      <c r="B1745" s="52" t="s">
        <v>199</v>
      </c>
      <c r="C1745" s="160" t="s">
        <v>2829</v>
      </c>
      <c r="D1745" s="161" t="s">
        <v>3292</v>
      </c>
      <c r="E1745" s="162" t="s">
        <v>156</v>
      </c>
      <c r="F1745" s="168">
        <v>1</v>
      </c>
    </row>
    <row r="1746" spans="2:6" ht="26.25" x14ac:dyDescent="0.4">
      <c r="B1746" s="53" t="s">
        <v>1054</v>
      </c>
      <c r="C1746" s="164" t="s">
        <v>2830</v>
      </c>
      <c r="D1746" s="165" t="s">
        <v>3292</v>
      </c>
      <c r="E1746" s="166" t="s">
        <v>162</v>
      </c>
      <c r="F1746" s="167">
        <v>1</v>
      </c>
    </row>
    <row r="1747" spans="2:6" ht="26.25" x14ac:dyDescent="0.4">
      <c r="B1747" s="52" t="s">
        <v>420</v>
      </c>
      <c r="C1747" s="160" t="s">
        <v>2831</v>
      </c>
      <c r="D1747" s="161" t="s">
        <v>3292</v>
      </c>
      <c r="E1747" s="162" t="s">
        <v>159</v>
      </c>
      <c r="F1747" s="168">
        <v>1</v>
      </c>
    </row>
    <row r="1748" spans="2:6" ht="26.25" x14ac:dyDescent="0.4">
      <c r="B1748" s="53" t="s">
        <v>441</v>
      </c>
      <c r="C1748" s="164" t="s">
        <v>2832</v>
      </c>
      <c r="D1748" s="165" t="s">
        <v>3292</v>
      </c>
      <c r="E1748" s="166" t="s">
        <v>156</v>
      </c>
      <c r="F1748" s="167">
        <v>2</v>
      </c>
    </row>
    <row r="1749" spans="2:6" ht="26.25" x14ac:dyDescent="0.4">
      <c r="B1749" s="52" t="s">
        <v>411</v>
      </c>
      <c r="C1749" s="160" t="s">
        <v>2833</v>
      </c>
      <c r="D1749" s="161" t="s">
        <v>3293</v>
      </c>
      <c r="E1749" s="162" t="s">
        <v>158</v>
      </c>
      <c r="F1749" s="168">
        <v>1</v>
      </c>
    </row>
    <row r="1750" spans="2:6" ht="26.25" x14ac:dyDescent="0.4">
      <c r="B1750" s="53" t="s">
        <v>131</v>
      </c>
      <c r="C1750" s="164" t="s">
        <v>2834</v>
      </c>
      <c r="D1750" s="165" t="s">
        <v>3293</v>
      </c>
      <c r="E1750" s="166" t="s">
        <v>156</v>
      </c>
      <c r="F1750" s="167">
        <v>1</v>
      </c>
    </row>
    <row r="1751" spans="2:6" ht="26.25" x14ac:dyDescent="0.4">
      <c r="B1751" s="52" t="s">
        <v>465</v>
      </c>
      <c r="C1751" s="160" t="s">
        <v>2835</v>
      </c>
      <c r="D1751" s="161" t="s">
        <v>3293</v>
      </c>
      <c r="E1751" s="162" t="s">
        <v>158</v>
      </c>
      <c r="F1751" s="168">
        <v>1</v>
      </c>
    </row>
    <row r="1752" spans="2:6" ht="26.25" x14ac:dyDescent="0.4">
      <c r="B1752" s="53" t="s">
        <v>110</v>
      </c>
      <c r="C1752" s="164" t="s">
        <v>2836</v>
      </c>
      <c r="D1752" s="165" t="s">
        <v>3293</v>
      </c>
      <c r="E1752" s="166" t="s">
        <v>159</v>
      </c>
      <c r="F1752" s="167">
        <v>1</v>
      </c>
    </row>
    <row r="1753" spans="2:6" ht="26.25" x14ac:dyDescent="0.4">
      <c r="B1753" s="52" t="s">
        <v>79</v>
      </c>
      <c r="C1753" s="160" t="s">
        <v>2837</v>
      </c>
      <c r="D1753" s="161" t="s">
        <v>3294</v>
      </c>
      <c r="E1753" s="162" t="s">
        <v>159</v>
      </c>
      <c r="F1753" s="168">
        <v>1</v>
      </c>
    </row>
    <row r="1754" spans="2:6" ht="26.25" x14ac:dyDescent="0.4">
      <c r="B1754" s="53" t="s">
        <v>448</v>
      </c>
      <c r="C1754" s="164" t="s">
        <v>2111</v>
      </c>
      <c r="D1754" s="165" t="s">
        <v>3294</v>
      </c>
      <c r="E1754" s="166" t="s">
        <v>157</v>
      </c>
      <c r="F1754" s="167">
        <v>1</v>
      </c>
    </row>
    <row r="1755" spans="2:6" ht="26.25" x14ac:dyDescent="0.4">
      <c r="B1755" s="52" t="s">
        <v>206</v>
      </c>
      <c r="C1755" s="160" t="s">
        <v>2838</v>
      </c>
      <c r="D1755" s="161" t="s">
        <v>3294</v>
      </c>
      <c r="E1755" s="162" t="s">
        <v>162</v>
      </c>
      <c r="F1755" s="168">
        <v>1</v>
      </c>
    </row>
    <row r="1756" spans="2:6" ht="26.25" x14ac:dyDescent="0.4">
      <c r="B1756" s="53" t="s">
        <v>201</v>
      </c>
      <c r="C1756" s="164" t="s">
        <v>2839</v>
      </c>
      <c r="D1756" s="165" t="s">
        <v>3294</v>
      </c>
      <c r="E1756" s="166" t="s">
        <v>158</v>
      </c>
      <c r="F1756" s="167">
        <v>1</v>
      </c>
    </row>
    <row r="1757" spans="2:6" ht="26.25" x14ac:dyDescent="0.4">
      <c r="B1757" s="52" t="s">
        <v>133</v>
      </c>
      <c r="C1757" s="160" t="s">
        <v>1541</v>
      </c>
      <c r="D1757" s="161" t="s">
        <v>3286</v>
      </c>
      <c r="E1757" s="162" t="s">
        <v>162</v>
      </c>
      <c r="F1757" s="168">
        <v>1</v>
      </c>
    </row>
    <row r="1758" spans="2:6" ht="26.25" x14ac:dyDescent="0.4">
      <c r="B1758" s="53" t="s">
        <v>404</v>
      </c>
      <c r="C1758" s="164" t="s">
        <v>2840</v>
      </c>
      <c r="D1758" s="165" t="s">
        <v>3288</v>
      </c>
      <c r="E1758" s="166" t="s">
        <v>156</v>
      </c>
      <c r="F1758" s="167">
        <v>2</v>
      </c>
    </row>
    <row r="1759" spans="2:6" ht="26.25" x14ac:dyDescent="0.4">
      <c r="B1759" s="52" t="s">
        <v>133</v>
      </c>
      <c r="C1759" s="160" t="s">
        <v>2841</v>
      </c>
      <c r="D1759" s="161" t="s">
        <v>3293</v>
      </c>
      <c r="E1759" s="162" t="s">
        <v>158</v>
      </c>
      <c r="F1759" s="168">
        <v>1</v>
      </c>
    </row>
    <row r="1760" spans="2:6" ht="26.25" x14ac:dyDescent="0.4">
      <c r="B1760" s="53" t="s">
        <v>499</v>
      </c>
      <c r="C1760" s="164" t="s">
        <v>2842</v>
      </c>
      <c r="D1760" s="165" t="s">
        <v>3293</v>
      </c>
      <c r="E1760" s="166" t="s">
        <v>156</v>
      </c>
      <c r="F1760" s="167">
        <v>1</v>
      </c>
    </row>
    <row r="1761" spans="2:6" ht="26.25" x14ac:dyDescent="0.4">
      <c r="B1761" s="52" t="s">
        <v>208</v>
      </c>
      <c r="C1761" s="160" t="s">
        <v>2843</v>
      </c>
      <c r="D1761" s="161" t="s">
        <v>3288</v>
      </c>
      <c r="E1761" s="162" t="s">
        <v>1198</v>
      </c>
      <c r="F1761" s="168">
        <v>1</v>
      </c>
    </row>
    <row r="1762" spans="2:6" ht="26.25" x14ac:dyDescent="0.4">
      <c r="B1762" s="53" t="s">
        <v>122</v>
      </c>
      <c r="C1762" s="164" t="s">
        <v>2844</v>
      </c>
      <c r="D1762" s="165" t="s">
        <v>3269</v>
      </c>
      <c r="E1762" s="166" t="s">
        <v>156</v>
      </c>
      <c r="F1762" s="167">
        <v>1</v>
      </c>
    </row>
    <row r="1763" spans="2:6" ht="26.25" x14ac:dyDescent="0.4">
      <c r="B1763" s="52" t="s">
        <v>450</v>
      </c>
      <c r="C1763" s="160" t="s">
        <v>2845</v>
      </c>
      <c r="D1763" s="161" t="s">
        <v>3290</v>
      </c>
      <c r="E1763" s="162" t="s">
        <v>156</v>
      </c>
      <c r="F1763" s="168">
        <v>1</v>
      </c>
    </row>
    <row r="1764" spans="2:6" ht="26.25" x14ac:dyDescent="0.4">
      <c r="B1764" s="53" t="s">
        <v>427</v>
      </c>
      <c r="C1764" s="164" t="s">
        <v>2846</v>
      </c>
      <c r="D1764" s="165" t="s">
        <v>3293</v>
      </c>
      <c r="E1764" s="166" t="s">
        <v>156</v>
      </c>
      <c r="F1764" s="167">
        <v>1</v>
      </c>
    </row>
    <row r="1765" spans="2:6" ht="26.25" x14ac:dyDescent="0.4">
      <c r="B1765" s="52" t="s">
        <v>133</v>
      </c>
      <c r="C1765" s="160" t="s">
        <v>1702</v>
      </c>
      <c r="D1765" s="161" t="s">
        <v>3292</v>
      </c>
      <c r="E1765" s="162" t="s">
        <v>1198</v>
      </c>
      <c r="F1765" s="168">
        <v>1</v>
      </c>
    </row>
    <row r="1766" spans="2:6" ht="26.25" x14ac:dyDescent="0.4">
      <c r="B1766" s="53" t="s">
        <v>455</v>
      </c>
      <c r="C1766" s="164" t="s">
        <v>2847</v>
      </c>
      <c r="D1766" s="165" t="s">
        <v>3295</v>
      </c>
      <c r="E1766" s="166" t="s">
        <v>156</v>
      </c>
      <c r="F1766" s="167">
        <v>1</v>
      </c>
    </row>
    <row r="1767" spans="2:6" ht="26.25" x14ac:dyDescent="0.4">
      <c r="B1767" s="52" t="s">
        <v>124</v>
      </c>
      <c r="C1767" s="160" t="s">
        <v>2848</v>
      </c>
      <c r="D1767" s="161" t="s">
        <v>3295</v>
      </c>
      <c r="E1767" s="162" t="s">
        <v>156</v>
      </c>
      <c r="F1767" s="168">
        <v>1</v>
      </c>
    </row>
    <row r="1768" spans="2:6" ht="26.25" x14ac:dyDescent="0.4">
      <c r="B1768" s="53" t="s">
        <v>450</v>
      </c>
      <c r="C1768" s="164" t="s">
        <v>1474</v>
      </c>
      <c r="D1768" s="165" t="s">
        <v>3295</v>
      </c>
      <c r="E1768" s="166" t="s">
        <v>1198</v>
      </c>
      <c r="F1768" s="167">
        <v>1</v>
      </c>
    </row>
    <row r="1769" spans="2:6" ht="26.25" x14ac:dyDescent="0.4">
      <c r="B1769" s="52" t="s">
        <v>129</v>
      </c>
      <c r="C1769" s="160" t="s">
        <v>2849</v>
      </c>
      <c r="D1769" s="161" t="s">
        <v>3295</v>
      </c>
      <c r="E1769" s="162" t="s">
        <v>158</v>
      </c>
      <c r="F1769" s="168">
        <v>1</v>
      </c>
    </row>
    <row r="1770" spans="2:6" ht="26.25" x14ac:dyDescent="0.4">
      <c r="B1770" s="53" t="s">
        <v>131</v>
      </c>
      <c r="C1770" s="164" t="s">
        <v>2850</v>
      </c>
      <c r="D1770" s="165" t="s">
        <v>3295</v>
      </c>
      <c r="E1770" s="166" t="s">
        <v>156</v>
      </c>
      <c r="F1770" s="167">
        <v>1</v>
      </c>
    </row>
    <row r="1771" spans="2:6" ht="26.25" x14ac:dyDescent="0.4">
      <c r="B1771" s="52" t="s">
        <v>183</v>
      </c>
      <c r="C1771" s="160" t="s">
        <v>2851</v>
      </c>
      <c r="D1771" s="161" t="s">
        <v>3295</v>
      </c>
      <c r="E1771" s="162" t="s">
        <v>156</v>
      </c>
      <c r="F1771" s="168">
        <v>1</v>
      </c>
    </row>
    <row r="1772" spans="2:6" ht="26.25" x14ac:dyDescent="0.4">
      <c r="B1772" s="53" t="s">
        <v>131</v>
      </c>
      <c r="C1772" s="164" t="s">
        <v>2852</v>
      </c>
      <c r="D1772" s="165" t="s">
        <v>3296</v>
      </c>
      <c r="E1772" s="166" t="s">
        <v>156</v>
      </c>
      <c r="F1772" s="167">
        <v>1</v>
      </c>
    </row>
    <row r="1773" spans="2:6" ht="26.25" x14ac:dyDescent="0.4">
      <c r="B1773" s="52" t="s">
        <v>192</v>
      </c>
      <c r="C1773" s="160" t="s">
        <v>2765</v>
      </c>
      <c r="D1773" s="161" t="s">
        <v>3296</v>
      </c>
      <c r="E1773" s="162" t="s">
        <v>156</v>
      </c>
      <c r="F1773" s="168">
        <v>1</v>
      </c>
    </row>
    <row r="1774" spans="2:6" ht="26.25" x14ac:dyDescent="0.4">
      <c r="B1774" s="53" t="s">
        <v>64</v>
      </c>
      <c r="C1774" s="164" t="s">
        <v>2853</v>
      </c>
      <c r="D1774" s="165" t="s">
        <v>3296</v>
      </c>
      <c r="E1774" s="166" t="s">
        <v>161</v>
      </c>
      <c r="F1774" s="167">
        <v>1</v>
      </c>
    </row>
    <row r="1775" spans="2:6" ht="26.25" x14ac:dyDescent="0.4">
      <c r="B1775" s="52" t="s">
        <v>195</v>
      </c>
      <c r="C1775" s="160" t="s">
        <v>2854</v>
      </c>
      <c r="D1775" s="161" t="s">
        <v>3296</v>
      </c>
      <c r="E1775" s="162" t="s">
        <v>158</v>
      </c>
      <c r="F1775" s="168">
        <v>1</v>
      </c>
    </row>
    <row r="1776" spans="2:6" ht="26.25" x14ac:dyDescent="0.4">
      <c r="B1776" s="53" t="s">
        <v>392</v>
      </c>
      <c r="C1776" s="164" t="s">
        <v>2855</v>
      </c>
      <c r="D1776" s="165" t="s">
        <v>3296</v>
      </c>
      <c r="E1776" s="166" t="s">
        <v>1198</v>
      </c>
      <c r="F1776" s="167">
        <v>1</v>
      </c>
    </row>
    <row r="1777" spans="2:6" ht="26.25" x14ac:dyDescent="0.4">
      <c r="B1777" s="52" t="s">
        <v>235</v>
      </c>
      <c r="C1777" s="160" t="s">
        <v>2856</v>
      </c>
      <c r="D1777" s="161" t="s">
        <v>3297</v>
      </c>
      <c r="E1777" s="162" t="s">
        <v>1198</v>
      </c>
      <c r="F1777" s="168">
        <v>1</v>
      </c>
    </row>
    <row r="1778" spans="2:6" ht="26.25" x14ac:dyDescent="0.4">
      <c r="B1778" s="53" t="s">
        <v>128</v>
      </c>
      <c r="C1778" s="164" t="s">
        <v>2857</v>
      </c>
      <c r="D1778" s="165" t="s">
        <v>3297</v>
      </c>
      <c r="E1778" s="166" t="s">
        <v>1198</v>
      </c>
      <c r="F1778" s="167">
        <v>1</v>
      </c>
    </row>
    <row r="1779" spans="2:6" ht="26.25" x14ac:dyDescent="0.4">
      <c r="B1779" s="52" t="s">
        <v>129</v>
      </c>
      <c r="C1779" s="160" t="s">
        <v>2858</v>
      </c>
      <c r="D1779" s="161" t="s">
        <v>3297</v>
      </c>
      <c r="E1779" s="162" t="s">
        <v>156</v>
      </c>
      <c r="F1779" s="168">
        <v>1</v>
      </c>
    </row>
    <row r="1780" spans="2:6" ht="26.25" x14ac:dyDescent="0.4">
      <c r="B1780" s="53" t="s">
        <v>79</v>
      </c>
      <c r="C1780" s="164" t="s">
        <v>2859</v>
      </c>
      <c r="D1780" s="165" t="s">
        <v>3298</v>
      </c>
      <c r="E1780" s="166" t="s">
        <v>157</v>
      </c>
      <c r="F1780" s="167">
        <v>1</v>
      </c>
    </row>
    <row r="1781" spans="2:6" ht="26.25" x14ac:dyDescent="0.4">
      <c r="B1781" s="52" t="s">
        <v>116</v>
      </c>
      <c r="C1781" s="160" t="s">
        <v>2860</v>
      </c>
      <c r="D1781" s="161" t="s">
        <v>3289</v>
      </c>
      <c r="E1781" s="162" t="s">
        <v>158</v>
      </c>
      <c r="F1781" s="168">
        <v>1</v>
      </c>
    </row>
    <row r="1782" spans="2:6" ht="26.25" x14ac:dyDescent="0.4">
      <c r="B1782" s="53" t="s">
        <v>338</v>
      </c>
      <c r="C1782" s="164" t="s">
        <v>1774</v>
      </c>
      <c r="D1782" s="165" t="s">
        <v>3299</v>
      </c>
      <c r="E1782" s="166" t="s">
        <v>159</v>
      </c>
      <c r="F1782" s="167">
        <v>1</v>
      </c>
    </row>
    <row r="1783" spans="2:6" ht="26.25" x14ac:dyDescent="0.4">
      <c r="B1783" s="52" t="s">
        <v>502</v>
      </c>
      <c r="C1783" s="160" t="s">
        <v>2861</v>
      </c>
      <c r="D1783" s="161" t="s">
        <v>3300</v>
      </c>
      <c r="E1783" s="162" t="s">
        <v>156</v>
      </c>
      <c r="F1783" s="168">
        <v>4</v>
      </c>
    </row>
    <row r="1784" spans="2:6" ht="26.25" x14ac:dyDescent="0.4">
      <c r="B1784" s="53" t="s">
        <v>211</v>
      </c>
      <c r="C1784" s="164" t="s">
        <v>2862</v>
      </c>
      <c r="D1784" s="165" t="s">
        <v>3300</v>
      </c>
      <c r="E1784" s="166" t="s">
        <v>157</v>
      </c>
      <c r="F1784" s="167">
        <v>1</v>
      </c>
    </row>
    <row r="1785" spans="2:6" ht="26.25" x14ac:dyDescent="0.4">
      <c r="B1785" s="52" t="s">
        <v>114</v>
      </c>
      <c r="C1785" s="160" t="s">
        <v>2863</v>
      </c>
      <c r="D1785" s="161" t="s">
        <v>3301</v>
      </c>
      <c r="E1785" s="162" t="s">
        <v>159</v>
      </c>
      <c r="F1785" s="168">
        <v>1</v>
      </c>
    </row>
    <row r="1786" spans="2:6" ht="26.25" x14ac:dyDescent="0.4">
      <c r="B1786" s="53" t="s">
        <v>430</v>
      </c>
      <c r="C1786" s="164" t="s">
        <v>2864</v>
      </c>
      <c r="D1786" s="165" t="s">
        <v>3301</v>
      </c>
      <c r="E1786" s="166" t="s">
        <v>157</v>
      </c>
      <c r="F1786" s="167">
        <v>1</v>
      </c>
    </row>
    <row r="1787" spans="2:6" ht="26.25" x14ac:dyDescent="0.4">
      <c r="B1787" s="52" t="s">
        <v>120</v>
      </c>
      <c r="C1787" s="160" t="s">
        <v>2865</v>
      </c>
      <c r="D1787" s="161" t="s">
        <v>3302</v>
      </c>
      <c r="E1787" s="162" t="s">
        <v>158</v>
      </c>
      <c r="F1787" s="168">
        <v>1</v>
      </c>
    </row>
    <row r="1788" spans="2:6" ht="26.25" x14ac:dyDescent="0.4">
      <c r="B1788" s="53" t="s">
        <v>130</v>
      </c>
      <c r="C1788" s="164" t="s">
        <v>2866</v>
      </c>
      <c r="D1788" s="165" t="s">
        <v>3298</v>
      </c>
      <c r="E1788" s="166" t="s">
        <v>156</v>
      </c>
      <c r="F1788" s="167">
        <v>1</v>
      </c>
    </row>
    <row r="1789" spans="2:6" ht="26.25" x14ac:dyDescent="0.4">
      <c r="B1789" s="52" t="s">
        <v>132</v>
      </c>
      <c r="C1789" s="160" t="s">
        <v>2867</v>
      </c>
      <c r="D1789" s="161" t="s">
        <v>3300</v>
      </c>
      <c r="E1789" s="162" t="s">
        <v>159</v>
      </c>
      <c r="F1789" s="168">
        <v>1</v>
      </c>
    </row>
    <row r="1790" spans="2:6" ht="26.25" x14ac:dyDescent="0.4">
      <c r="B1790" s="53" t="s">
        <v>206</v>
      </c>
      <c r="C1790" s="164" t="s">
        <v>2868</v>
      </c>
      <c r="D1790" s="165" t="s">
        <v>3300</v>
      </c>
      <c r="E1790" s="166" t="s">
        <v>159</v>
      </c>
      <c r="F1790" s="167">
        <v>1</v>
      </c>
    </row>
    <row r="1791" spans="2:6" ht="26.25" x14ac:dyDescent="0.4">
      <c r="B1791" s="52" t="s">
        <v>121</v>
      </c>
      <c r="C1791" s="160" t="s">
        <v>1889</v>
      </c>
      <c r="D1791" s="161" t="s">
        <v>3303</v>
      </c>
      <c r="E1791" s="162" t="s">
        <v>158</v>
      </c>
      <c r="F1791" s="168">
        <v>1</v>
      </c>
    </row>
    <row r="1792" spans="2:6" ht="26.25" x14ac:dyDescent="0.4">
      <c r="B1792" s="53" t="s">
        <v>132</v>
      </c>
      <c r="C1792" s="164" t="s">
        <v>2869</v>
      </c>
      <c r="D1792" s="165" t="s">
        <v>3304</v>
      </c>
      <c r="E1792" s="166" t="s">
        <v>158</v>
      </c>
      <c r="F1792" s="167">
        <v>1</v>
      </c>
    </row>
    <row r="1793" spans="2:6" ht="26.25" x14ac:dyDescent="0.4">
      <c r="B1793" s="52" t="s">
        <v>455</v>
      </c>
      <c r="C1793" s="160" t="s">
        <v>2870</v>
      </c>
      <c r="D1793" s="161" t="s">
        <v>3292</v>
      </c>
      <c r="E1793" s="162" t="s">
        <v>1198</v>
      </c>
      <c r="F1793" s="168">
        <v>1</v>
      </c>
    </row>
    <row r="1794" spans="2:6" ht="26.25" x14ac:dyDescent="0.4">
      <c r="B1794" s="53" t="s">
        <v>374</v>
      </c>
      <c r="C1794" s="164" t="s">
        <v>2871</v>
      </c>
      <c r="D1794" s="165" t="s">
        <v>3299</v>
      </c>
      <c r="E1794" s="166" t="s">
        <v>161</v>
      </c>
      <c r="F1794" s="167">
        <v>1</v>
      </c>
    </row>
    <row r="1795" spans="2:6" ht="26.25" x14ac:dyDescent="0.4">
      <c r="B1795" s="52" t="s">
        <v>423</v>
      </c>
      <c r="C1795" s="160" t="s">
        <v>2872</v>
      </c>
      <c r="D1795" s="161" t="s">
        <v>3293</v>
      </c>
      <c r="E1795" s="162" t="s">
        <v>162</v>
      </c>
      <c r="F1795" s="168">
        <v>1</v>
      </c>
    </row>
    <row r="1796" spans="2:6" ht="26.25" x14ac:dyDescent="0.4">
      <c r="B1796" s="53" t="s">
        <v>205</v>
      </c>
      <c r="C1796" s="164" t="s">
        <v>2166</v>
      </c>
      <c r="D1796" s="165" t="s">
        <v>3302</v>
      </c>
      <c r="E1796" s="166" t="s">
        <v>156</v>
      </c>
      <c r="F1796" s="167">
        <v>1</v>
      </c>
    </row>
    <row r="1797" spans="2:6" ht="26.25" x14ac:dyDescent="0.4">
      <c r="B1797" s="52" t="s">
        <v>116</v>
      </c>
      <c r="C1797" s="160" t="s">
        <v>2873</v>
      </c>
      <c r="D1797" s="161" t="s">
        <v>3302</v>
      </c>
      <c r="E1797" s="162" t="s">
        <v>159</v>
      </c>
      <c r="F1797" s="168">
        <v>1</v>
      </c>
    </row>
    <row r="1798" spans="2:6" ht="26.25" x14ac:dyDescent="0.4">
      <c r="B1798" s="53" t="s">
        <v>117</v>
      </c>
      <c r="C1798" s="164" t="s">
        <v>2487</v>
      </c>
      <c r="D1798" s="165" t="s">
        <v>3299</v>
      </c>
      <c r="E1798" s="166" t="s">
        <v>158</v>
      </c>
      <c r="F1798" s="167">
        <v>1</v>
      </c>
    </row>
    <row r="1799" spans="2:6" ht="26.25" x14ac:dyDescent="0.4">
      <c r="B1799" s="52" t="s">
        <v>127</v>
      </c>
      <c r="C1799" s="160" t="s">
        <v>2874</v>
      </c>
      <c r="D1799" s="161" t="s">
        <v>3293</v>
      </c>
      <c r="E1799" s="162" t="s">
        <v>158</v>
      </c>
      <c r="F1799" s="168">
        <v>1</v>
      </c>
    </row>
    <row r="1800" spans="2:6" ht="26.25" x14ac:dyDescent="0.4">
      <c r="B1800" s="53" t="s">
        <v>431</v>
      </c>
      <c r="C1800" s="164" t="s">
        <v>2875</v>
      </c>
      <c r="D1800" s="165" t="s">
        <v>3303</v>
      </c>
      <c r="E1800" s="166" t="s">
        <v>157</v>
      </c>
      <c r="F1800" s="167">
        <v>1</v>
      </c>
    </row>
    <row r="1801" spans="2:6" ht="26.25" x14ac:dyDescent="0.4">
      <c r="B1801" s="52" t="s">
        <v>129</v>
      </c>
      <c r="C1801" s="160" t="s">
        <v>2876</v>
      </c>
      <c r="D1801" s="161" t="s">
        <v>3303</v>
      </c>
      <c r="E1801" s="162" t="s">
        <v>161</v>
      </c>
      <c r="F1801" s="168">
        <v>1</v>
      </c>
    </row>
    <row r="1802" spans="2:6" ht="26.25" x14ac:dyDescent="0.4">
      <c r="B1802" s="53" t="s">
        <v>427</v>
      </c>
      <c r="C1802" s="164" t="s">
        <v>2877</v>
      </c>
      <c r="D1802" s="165" t="s">
        <v>3303</v>
      </c>
      <c r="E1802" s="166" t="s">
        <v>1198</v>
      </c>
      <c r="F1802" s="167">
        <v>2</v>
      </c>
    </row>
    <row r="1803" spans="2:6" ht="26.25" x14ac:dyDescent="0.4">
      <c r="B1803" s="52" t="s">
        <v>1064</v>
      </c>
      <c r="C1803" s="160" t="s">
        <v>2878</v>
      </c>
      <c r="D1803" s="161" t="s">
        <v>3303</v>
      </c>
      <c r="E1803" s="162" t="s">
        <v>156</v>
      </c>
      <c r="F1803" s="168">
        <v>1</v>
      </c>
    </row>
    <row r="1804" spans="2:6" ht="26.25" x14ac:dyDescent="0.4">
      <c r="B1804" s="53" t="s">
        <v>197</v>
      </c>
      <c r="C1804" s="164" t="s">
        <v>2879</v>
      </c>
      <c r="D1804" s="165" t="s">
        <v>3302</v>
      </c>
      <c r="E1804" s="166" t="s">
        <v>1198</v>
      </c>
      <c r="F1804" s="167">
        <v>1</v>
      </c>
    </row>
    <row r="1805" spans="2:6" ht="26.25" x14ac:dyDescent="0.4">
      <c r="B1805" s="52" t="s">
        <v>414</v>
      </c>
      <c r="C1805" s="160" t="s">
        <v>2880</v>
      </c>
      <c r="D1805" s="161" t="s">
        <v>3302</v>
      </c>
      <c r="E1805" s="162" t="s">
        <v>1198</v>
      </c>
      <c r="F1805" s="168">
        <v>1</v>
      </c>
    </row>
    <row r="1806" spans="2:6" ht="26.25" x14ac:dyDescent="0.4">
      <c r="B1806" s="53" t="s">
        <v>386</v>
      </c>
      <c r="C1806" s="164" t="s">
        <v>2881</v>
      </c>
      <c r="D1806" s="165" t="s">
        <v>3302</v>
      </c>
      <c r="E1806" s="166" t="s">
        <v>156</v>
      </c>
      <c r="F1806" s="167">
        <v>1</v>
      </c>
    </row>
    <row r="1807" spans="2:6" ht="26.25" x14ac:dyDescent="0.4">
      <c r="B1807" s="52" t="s">
        <v>130</v>
      </c>
      <c r="C1807" s="160" t="s">
        <v>2882</v>
      </c>
      <c r="D1807" s="161" t="s">
        <v>3302</v>
      </c>
      <c r="E1807" s="162" t="s">
        <v>156</v>
      </c>
      <c r="F1807" s="168">
        <v>1</v>
      </c>
    </row>
    <row r="1808" spans="2:6" ht="26.25" x14ac:dyDescent="0.4">
      <c r="B1808" s="53" t="s">
        <v>375</v>
      </c>
      <c r="C1808" s="164" t="s">
        <v>2883</v>
      </c>
      <c r="D1808" s="165" t="s">
        <v>3302</v>
      </c>
      <c r="E1808" s="166" t="s">
        <v>161</v>
      </c>
      <c r="F1808" s="167">
        <v>1</v>
      </c>
    </row>
    <row r="1809" spans="2:6" ht="26.25" x14ac:dyDescent="0.4">
      <c r="B1809" s="52" t="s">
        <v>409</v>
      </c>
      <c r="C1809" s="160" t="s">
        <v>2884</v>
      </c>
      <c r="D1809" s="161" t="s">
        <v>3299</v>
      </c>
      <c r="E1809" s="162" t="s">
        <v>157</v>
      </c>
      <c r="F1809" s="168">
        <v>1</v>
      </c>
    </row>
    <row r="1810" spans="2:6" ht="26.25" x14ac:dyDescent="0.4">
      <c r="B1810" s="53" t="s">
        <v>365</v>
      </c>
      <c r="C1810" s="164" t="s">
        <v>2885</v>
      </c>
      <c r="D1810" s="165" t="s">
        <v>3299</v>
      </c>
      <c r="E1810" s="166" t="s">
        <v>160</v>
      </c>
      <c r="F1810" s="167">
        <v>1</v>
      </c>
    </row>
    <row r="1811" spans="2:6" ht="26.25" x14ac:dyDescent="0.4">
      <c r="B1811" s="52" t="s">
        <v>121</v>
      </c>
      <c r="C1811" s="160" t="s">
        <v>2886</v>
      </c>
      <c r="D1811" s="161" t="s">
        <v>3304</v>
      </c>
      <c r="E1811" s="162" t="s">
        <v>156</v>
      </c>
      <c r="F1811" s="168">
        <v>1</v>
      </c>
    </row>
    <row r="1812" spans="2:6" ht="26.25" x14ac:dyDescent="0.4">
      <c r="B1812" s="53" t="s">
        <v>119</v>
      </c>
      <c r="C1812" s="164" t="s">
        <v>2887</v>
      </c>
      <c r="D1812" s="165" t="s">
        <v>3304</v>
      </c>
      <c r="E1812" s="166" t="s">
        <v>1198</v>
      </c>
      <c r="F1812" s="167">
        <v>1</v>
      </c>
    </row>
    <row r="1813" spans="2:6" ht="26.25" x14ac:dyDescent="0.4">
      <c r="B1813" s="52" t="s">
        <v>132</v>
      </c>
      <c r="C1813" s="160" t="s">
        <v>2888</v>
      </c>
      <c r="D1813" s="161" t="s">
        <v>3300</v>
      </c>
      <c r="E1813" s="162" t="s">
        <v>156</v>
      </c>
      <c r="F1813" s="168">
        <v>1</v>
      </c>
    </row>
    <row r="1814" spans="2:6" ht="26.25" x14ac:dyDescent="0.4">
      <c r="B1814" s="53" t="s">
        <v>502</v>
      </c>
      <c r="C1814" s="164" t="s">
        <v>2889</v>
      </c>
      <c r="D1814" s="165" t="s">
        <v>3300</v>
      </c>
      <c r="E1814" s="166" t="s">
        <v>1198</v>
      </c>
      <c r="F1814" s="167">
        <v>2</v>
      </c>
    </row>
    <row r="1815" spans="2:6" ht="26.25" x14ac:dyDescent="0.4">
      <c r="B1815" s="52" t="s">
        <v>198</v>
      </c>
      <c r="C1815" s="160" t="s">
        <v>2890</v>
      </c>
      <c r="D1815" s="161" t="s">
        <v>3300</v>
      </c>
      <c r="E1815" s="162" t="s">
        <v>158</v>
      </c>
      <c r="F1815" s="168">
        <v>1</v>
      </c>
    </row>
    <row r="1816" spans="2:6" ht="26.25" x14ac:dyDescent="0.4">
      <c r="B1816" s="53" t="s">
        <v>132</v>
      </c>
      <c r="C1816" s="164" t="s">
        <v>2891</v>
      </c>
      <c r="D1816" s="165" t="s">
        <v>3300</v>
      </c>
      <c r="E1816" s="166" t="s">
        <v>157</v>
      </c>
      <c r="F1816" s="167">
        <v>1</v>
      </c>
    </row>
    <row r="1817" spans="2:6" ht="26.25" x14ac:dyDescent="0.4">
      <c r="B1817" s="52" t="s">
        <v>451</v>
      </c>
      <c r="C1817" s="160" t="s">
        <v>2892</v>
      </c>
      <c r="D1817" s="161" t="s">
        <v>3301</v>
      </c>
      <c r="E1817" s="162" t="s">
        <v>156</v>
      </c>
      <c r="F1817" s="168">
        <v>1</v>
      </c>
    </row>
    <row r="1818" spans="2:6" ht="26.25" x14ac:dyDescent="0.4">
      <c r="B1818" s="53" t="s">
        <v>249</v>
      </c>
      <c r="C1818" s="164" t="s">
        <v>2893</v>
      </c>
      <c r="D1818" s="165" t="s">
        <v>3301</v>
      </c>
      <c r="E1818" s="166" t="s">
        <v>156</v>
      </c>
      <c r="F1818" s="167">
        <v>4</v>
      </c>
    </row>
    <row r="1819" spans="2:6" ht="26.25" x14ac:dyDescent="0.4">
      <c r="B1819" s="52" t="s">
        <v>208</v>
      </c>
      <c r="C1819" s="160" t="s">
        <v>2894</v>
      </c>
      <c r="D1819" s="161" t="s">
        <v>3301</v>
      </c>
      <c r="E1819" s="162" t="s">
        <v>156</v>
      </c>
      <c r="F1819" s="168">
        <v>2</v>
      </c>
    </row>
    <row r="1820" spans="2:6" ht="26.25" x14ac:dyDescent="0.4">
      <c r="B1820" s="53" t="s">
        <v>119</v>
      </c>
      <c r="C1820" s="164" t="s">
        <v>2895</v>
      </c>
      <c r="D1820" s="165" t="s">
        <v>3301</v>
      </c>
      <c r="E1820" s="166" t="s">
        <v>156</v>
      </c>
      <c r="F1820" s="167">
        <v>1</v>
      </c>
    </row>
    <row r="1821" spans="2:6" ht="26.25" x14ac:dyDescent="0.4">
      <c r="B1821" s="52" t="s">
        <v>403</v>
      </c>
      <c r="C1821" s="160" t="s">
        <v>2896</v>
      </c>
      <c r="D1821" s="161" t="s">
        <v>3301</v>
      </c>
      <c r="E1821" s="162" t="s">
        <v>156</v>
      </c>
      <c r="F1821" s="168">
        <v>1</v>
      </c>
    </row>
    <row r="1822" spans="2:6" ht="26.25" x14ac:dyDescent="0.4">
      <c r="B1822" s="53" t="s">
        <v>45</v>
      </c>
      <c r="C1822" s="164" t="s">
        <v>2897</v>
      </c>
      <c r="D1822" s="165" t="s">
        <v>3296</v>
      </c>
      <c r="E1822" s="166" t="s">
        <v>156</v>
      </c>
      <c r="F1822" s="167">
        <v>1</v>
      </c>
    </row>
    <row r="1823" spans="2:6" ht="26.25" x14ac:dyDescent="0.4">
      <c r="B1823" s="52" t="s">
        <v>133</v>
      </c>
      <c r="C1823" s="160" t="s">
        <v>2898</v>
      </c>
      <c r="D1823" s="161" t="s">
        <v>3297</v>
      </c>
      <c r="E1823" s="162" t="s">
        <v>159</v>
      </c>
      <c r="F1823" s="168">
        <v>3</v>
      </c>
    </row>
    <row r="1824" spans="2:6" ht="26.25" x14ac:dyDescent="0.4">
      <c r="B1824" s="53" t="s">
        <v>130</v>
      </c>
      <c r="C1824" s="164" t="s">
        <v>2899</v>
      </c>
      <c r="D1824" s="165" t="s">
        <v>3275</v>
      </c>
      <c r="E1824" s="166" t="s">
        <v>156</v>
      </c>
      <c r="F1824" s="167">
        <v>1</v>
      </c>
    </row>
    <row r="1825" spans="2:6" ht="26.25" x14ac:dyDescent="0.4">
      <c r="B1825" s="52" t="s">
        <v>193</v>
      </c>
      <c r="C1825" s="160" t="s">
        <v>2900</v>
      </c>
      <c r="D1825" s="161" t="s">
        <v>3291</v>
      </c>
      <c r="E1825" s="162" t="s">
        <v>156</v>
      </c>
      <c r="F1825" s="168">
        <v>1</v>
      </c>
    </row>
    <row r="1826" spans="2:6" ht="26.25" x14ac:dyDescent="0.4">
      <c r="B1826" s="53" t="s">
        <v>470</v>
      </c>
      <c r="C1826" s="164" t="s">
        <v>2901</v>
      </c>
      <c r="D1826" s="165" t="s">
        <v>3298</v>
      </c>
      <c r="E1826" s="166" t="s">
        <v>156</v>
      </c>
      <c r="F1826" s="167">
        <v>3</v>
      </c>
    </row>
    <row r="1827" spans="2:6" ht="26.25" x14ac:dyDescent="0.4">
      <c r="B1827" s="52" t="s">
        <v>181</v>
      </c>
      <c r="C1827" s="160" t="s">
        <v>2902</v>
      </c>
      <c r="D1827" s="161" t="s">
        <v>3297</v>
      </c>
      <c r="E1827" s="162" t="s">
        <v>156</v>
      </c>
      <c r="F1827" s="168">
        <v>1</v>
      </c>
    </row>
    <row r="1828" spans="2:6" ht="26.25" x14ac:dyDescent="0.4">
      <c r="B1828" s="53" t="s">
        <v>132</v>
      </c>
      <c r="C1828" s="164" t="s">
        <v>2903</v>
      </c>
      <c r="D1828" s="165" t="s">
        <v>3305</v>
      </c>
      <c r="E1828" s="166" t="s">
        <v>156</v>
      </c>
      <c r="F1828" s="167">
        <v>1</v>
      </c>
    </row>
    <row r="1829" spans="2:6" ht="26.25" x14ac:dyDescent="0.4">
      <c r="B1829" s="52" t="s">
        <v>117</v>
      </c>
      <c r="C1829" s="160" t="s">
        <v>2904</v>
      </c>
      <c r="D1829" s="161" t="s">
        <v>3306</v>
      </c>
      <c r="E1829" s="162" t="s">
        <v>158</v>
      </c>
      <c r="F1829" s="168">
        <v>1</v>
      </c>
    </row>
    <row r="1830" spans="2:6" ht="26.25" x14ac:dyDescent="0.4">
      <c r="B1830" s="53" t="s">
        <v>130</v>
      </c>
      <c r="C1830" s="164" t="s">
        <v>2905</v>
      </c>
      <c r="D1830" s="165" t="s">
        <v>3306</v>
      </c>
      <c r="E1830" s="166" t="s">
        <v>156</v>
      </c>
      <c r="F1830" s="167">
        <v>1</v>
      </c>
    </row>
    <row r="1831" spans="2:6" ht="26.25" x14ac:dyDescent="0.4">
      <c r="B1831" s="52" t="s">
        <v>443</v>
      </c>
      <c r="C1831" s="160" t="s">
        <v>2906</v>
      </c>
      <c r="D1831" s="161" t="s">
        <v>3302</v>
      </c>
      <c r="E1831" s="162" t="s">
        <v>158</v>
      </c>
      <c r="F1831" s="168">
        <v>1</v>
      </c>
    </row>
    <row r="1832" spans="2:6" ht="26.25" x14ac:dyDescent="0.4">
      <c r="B1832" s="53" t="s">
        <v>404</v>
      </c>
      <c r="C1832" s="164" t="s">
        <v>2907</v>
      </c>
      <c r="D1832" s="165" t="s">
        <v>3306</v>
      </c>
      <c r="E1832" s="166" t="s">
        <v>156</v>
      </c>
      <c r="F1832" s="167">
        <v>1</v>
      </c>
    </row>
    <row r="1833" spans="2:6" ht="26.25" x14ac:dyDescent="0.4">
      <c r="B1833" s="52" t="s">
        <v>6</v>
      </c>
      <c r="C1833" s="160" t="s">
        <v>2908</v>
      </c>
      <c r="D1833" s="161" t="s">
        <v>3307</v>
      </c>
      <c r="E1833" s="162" t="s">
        <v>158</v>
      </c>
      <c r="F1833" s="168">
        <v>1</v>
      </c>
    </row>
    <row r="1834" spans="2:6" ht="26.25" x14ac:dyDescent="0.4">
      <c r="B1834" s="53" t="s">
        <v>192</v>
      </c>
      <c r="C1834" s="164" t="s">
        <v>2909</v>
      </c>
      <c r="D1834" s="165" t="s">
        <v>3307</v>
      </c>
      <c r="E1834" s="166" t="s">
        <v>156</v>
      </c>
      <c r="F1834" s="167">
        <v>1</v>
      </c>
    </row>
    <row r="1835" spans="2:6" ht="26.25" x14ac:dyDescent="0.4">
      <c r="B1835" s="52" t="s">
        <v>366</v>
      </c>
      <c r="C1835" s="160" t="s">
        <v>2910</v>
      </c>
      <c r="D1835" s="161" t="s">
        <v>3308</v>
      </c>
      <c r="E1835" s="162" t="s">
        <v>1198</v>
      </c>
      <c r="F1835" s="168">
        <v>1</v>
      </c>
    </row>
    <row r="1836" spans="2:6" ht="26.25" x14ac:dyDescent="0.4">
      <c r="B1836" s="53" t="s">
        <v>220</v>
      </c>
      <c r="C1836" s="164" t="s">
        <v>2911</v>
      </c>
      <c r="D1836" s="165" t="s">
        <v>3308</v>
      </c>
      <c r="E1836" s="166" t="s">
        <v>156</v>
      </c>
      <c r="F1836" s="167">
        <v>1</v>
      </c>
    </row>
    <row r="1837" spans="2:6" ht="26.25" x14ac:dyDescent="0.4">
      <c r="B1837" s="52" t="s">
        <v>122</v>
      </c>
      <c r="C1837" s="160" t="s">
        <v>2912</v>
      </c>
      <c r="D1837" s="161" t="s">
        <v>3308</v>
      </c>
      <c r="E1837" s="162" t="s">
        <v>159</v>
      </c>
      <c r="F1837" s="168">
        <v>1</v>
      </c>
    </row>
    <row r="1838" spans="2:6" ht="26.25" x14ac:dyDescent="0.4">
      <c r="B1838" s="53" t="s">
        <v>132</v>
      </c>
      <c r="C1838" s="164" t="s">
        <v>2913</v>
      </c>
      <c r="D1838" s="165" t="s">
        <v>3309</v>
      </c>
      <c r="E1838" s="166" t="s">
        <v>159</v>
      </c>
      <c r="F1838" s="167">
        <v>1</v>
      </c>
    </row>
    <row r="1839" spans="2:6" ht="26.25" x14ac:dyDescent="0.4">
      <c r="B1839" s="52" t="s">
        <v>493</v>
      </c>
      <c r="C1839" s="160" t="s">
        <v>2914</v>
      </c>
      <c r="D1839" s="161" t="s">
        <v>3306</v>
      </c>
      <c r="E1839" s="162" t="s">
        <v>156</v>
      </c>
      <c r="F1839" s="168">
        <v>1</v>
      </c>
    </row>
    <row r="1840" spans="2:6" ht="26.25" x14ac:dyDescent="0.4">
      <c r="B1840" s="53" t="s">
        <v>128</v>
      </c>
      <c r="C1840" s="164" t="s">
        <v>2915</v>
      </c>
      <c r="D1840" s="165" t="s">
        <v>3307</v>
      </c>
      <c r="E1840" s="166" t="s">
        <v>1198</v>
      </c>
      <c r="F1840" s="167">
        <v>1</v>
      </c>
    </row>
    <row r="1841" spans="2:6" ht="26.25" x14ac:dyDescent="0.4">
      <c r="B1841" s="52" t="s">
        <v>208</v>
      </c>
      <c r="C1841" s="160" t="s">
        <v>2118</v>
      </c>
      <c r="D1841" s="161" t="s">
        <v>3301</v>
      </c>
      <c r="E1841" s="162" t="s">
        <v>160</v>
      </c>
      <c r="F1841" s="168">
        <v>1</v>
      </c>
    </row>
    <row r="1842" spans="2:6" ht="26.25" x14ac:dyDescent="0.4">
      <c r="B1842" s="53" t="s">
        <v>133</v>
      </c>
      <c r="C1842" s="164" t="s">
        <v>2916</v>
      </c>
      <c r="D1842" s="165" t="s">
        <v>3308</v>
      </c>
      <c r="E1842" s="166" t="s">
        <v>156</v>
      </c>
      <c r="F1842" s="167">
        <v>1</v>
      </c>
    </row>
    <row r="1843" spans="2:6" ht="26.25" x14ac:dyDescent="0.4">
      <c r="B1843" s="52" t="s">
        <v>131</v>
      </c>
      <c r="C1843" s="160" t="s">
        <v>2917</v>
      </c>
      <c r="D1843" s="161" t="s">
        <v>3306</v>
      </c>
      <c r="E1843" s="162" t="s">
        <v>158</v>
      </c>
      <c r="F1843" s="168">
        <v>1</v>
      </c>
    </row>
    <row r="1844" spans="2:6" ht="26.25" x14ac:dyDescent="0.4">
      <c r="B1844" s="53" t="s">
        <v>401</v>
      </c>
      <c r="C1844" s="164" t="s">
        <v>2918</v>
      </c>
      <c r="D1844" s="165" t="s">
        <v>3309</v>
      </c>
      <c r="E1844" s="166" t="s">
        <v>159</v>
      </c>
      <c r="F1844" s="167">
        <v>2</v>
      </c>
    </row>
    <row r="1845" spans="2:6" ht="26.25" x14ac:dyDescent="0.4">
      <c r="B1845" s="52" t="s">
        <v>436</v>
      </c>
      <c r="C1845" s="160" t="s">
        <v>2919</v>
      </c>
      <c r="D1845" s="161" t="s">
        <v>3307</v>
      </c>
      <c r="E1845" s="162" t="s">
        <v>158</v>
      </c>
      <c r="F1845" s="168">
        <v>1</v>
      </c>
    </row>
    <row r="1846" spans="2:6" ht="26.25" x14ac:dyDescent="0.4">
      <c r="B1846" s="53" t="s">
        <v>114</v>
      </c>
      <c r="C1846" s="164" t="s">
        <v>2920</v>
      </c>
      <c r="D1846" s="165" t="s">
        <v>3192</v>
      </c>
      <c r="E1846" s="166" t="s">
        <v>157</v>
      </c>
      <c r="F1846" s="167">
        <v>1</v>
      </c>
    </row>
    <row r="1847" spans="2:6" ht="26.25" x14ac:dyDescent="0.4">
      <c r="B1847" s="52" t="s">
        <v>118</v>
      </c>
      <c r="C1847" s="160" t="s">
        <v>2921</v>
      </c>
      <c r="D1847" s="161" t="s">
        <v>3143</v>
      </c>
      <c r="E1847" s="162" t="s">
        <v>158</v>
      </c>
      <c r="F1847" s="168">
        <v>1</v>
      </c>
    </row>
    <row r="1848" spans="2:6" ht="26.25" x14ac:dyDescent="0.4">
      <c r="B1848" s="53" t="s">
        <v>499</v>
      </c>
      <c r="C1848" s="164" t="s">
        <v>2922</v>
      </c>
      <c r="D1848" s="165" t="s">
        <v>3220</v>
      </c>
      <c r="E1848" s="166" t="s">
        <v>157</v>
      </c>
      <c r="F1848" s="167">
        <v>1</v>
      </c>
    </row>
    <row r="1849" spans="2:6" ht="26.25" x14ac:dyDescent="0.4">
      <c r="B1849" s="52" t="s">
        <v>116</v>
      </c>
      <c r="C1849" s="160" t="s">
        <v>2419</v>
      </c>
      <c r="D1849" s="161" t="s">
        <v>3304</v>
      </c>
      <c r="E1849" s="162" t="s">
        <v>158</v>
      </c>
      <c r="F1849" s="168">
        <v>1</v>
      </c>
    </row>
    <row r="1850" spans="2:6" ht="26.25" x14ac:dyDescent="0.4">
      <c r="B1850" s="53" t="s">
        <v>15</v>
      </c>
      <c r="C1850" s="164" t="s">
        <v>2923</v>
      </c>
      <c r="D1850" s="165" t="s">
        <v>3304</v>
      </c>
      <c r="E1850" s="166" t="s">
        <v>158</v>
      </c>
      <c r="F1850" s="167">
        <v>1</v>
      </c>
    </row>
    <row r="1851" spans="2:6" ht="26.25" x14ac:dyDescent="0.4">
      <c r="B1851" s="52" t="s">
        <v>128</v>
      </c>
      <c r="C1851" s="160" t="s">
        <v>2924</v>
      </c>
      <c r="D1851" s="161" t="s">
        <v>3189</v>
      </c>
      <c r="E1851" s="162" t="s">
        <v>158</v>
      </c>
      <c r="F1851" s="168">
        <v>1</v>
      </c>
    </row>
    <row r="1852" spans="2:6" ht="26.25" x14ac:dyDescent="0.4">
      <c r="B1852" s="53" t="s">
        <v>404</v>
      </c>
      <c r="C1852" s="164" t="s">
        <v>2925</v>
      </c>
      <c r="D1852" s="165" t="s">
        <v>3293</v>
      </c>
      <c r="E1852" s="166" t="s">
        <v>156</v>
      </c>
      <c r="F1852" s="167">
        <v>1</v>
      </c>
    </row>
    <row r="1853" spans="2:6" ht="26.25" x14ac:dyDescent="0.4">
      <c r="B1853" s="52" t="s">
        <v>445</v>
      </c>
      <c r="C1853" s="160" t="s">
        <v>2926</v>
      </c>
      <c r="D1853" s="161" t="s">
        <v>3298</v>
      </c>
      <c r="E1853" s="162" t="s">
        <v>158</v>
      </c>
      <c r="F1853" s="168">
        <v>1</v>
      </c>
    </row>
    <row r="1854" spans="2:6" ht="26.25" x14ac:dyDescent="0.4">
      <c r="B1854" s="53" t="s">
        <v>123</v>
      </c>
      <c r="C1854" s="164" t="s">
        <v>2927</v>
      </c>
      <c r="D1854" s="165" t="s">
        <v>3301</v>
      </c>
      <c r="E1854" s="166" t="s">
        <v>1198</v>
      </c>
      <c r="F1854" s="167">
        <v>1</v>
      </c>
    </row>
    <row r="1855" spans="2:6" ht="26.25" x14ac:dyDescent="0.4">
      <c r="B1855" s="52" t="s">
        <v>388</v>
      </c>
      <c r="C1855" s="160" t="s">
        <v>2928</v>
      </c>
      <c r="D1855" s="161" t="s">
        <v>2954</v>
      </c>
      <c r="E1855" s="162" t="s">
        <v>158</v>
      </c>
      <c r="F1855" s="168">
        <v>1</v>
      </c>
    </row>
    <row r="1856" spans="2:6" ht="26.25" x14ac:dyDescent="0.4">
      <c r="B1856" s="53" t="s">
        <v>132</v>
      </c>
      <c r="C1856" s="164" t="s">
        <v>2929</v>
      </c>
      <c r="D1856" s="165" t="s">
        <v>2955</v>
      </c>
      <c r="E1856" s="166" t="s">
        <v>158</v>
      </c>
      <c r="F1856" s="167">
        <v>1</v>
      </c>
    </row>
    <row r="1857" spans="2:6" ht="26.25" x14ac:dyDescent="0.4">
      <c r="B1857" s="52" t="s">
        <v>386</v>
      </c>
      <c r="C1857" s="160" t="s">
        <v>2930</v>
      </c>
      <c r="D1857" s="161" t="s">
        <v>3083</v>
      </c>
      <c r="E1857" s="162" t="s">
        <v>162</v>
      </c>
      <c r="F1857" s="168">
        <v>1</v>
      </c>
    </row>
    <row r="1858" spans="2:6" ht="26.25" x14ac:dyDescent="0.4">
      <c r="B1858" s="53" t="s">
        <v>56</v>
      </c>
      <c r="C1858" s="164" t="s">
        <v>2931</v>
      </c>
      <c r="D1858" s="165" t="s">
        <v>3217</v>
      </c>
      <c r="E1858" s="166" t="s">
        <v>156</v>
      </c>
      <c r="F1858" s="167">
        <v>1</v>
      </c>
    </row>
    <row r="1859" spans="2:6" ht="26.25" x14ac:dyDescent="0.4">
      <c r="B1859" s="52" t="s">
        <v>206</v>
      </c>
      <c r="C1859" s="160" t="s">
        <v>2932</v>
      </c>
      <c r="D1859" s="161" t="s">
        <v>3300</v>
      </c>
      <c r="E1859" s="162" t="s">
        <v>158</v>
      </c>
      <c r="F1859" s="168">
        <v>1</v>
      </c>
    </row>
    <row r="1860" spans="2:6" ht="26.25" x14ac:dyDescent="0.4">
      <c r="B1860" s="53" t="s">
        <v>128</v>
      </c>
      <c r="C1860" s="164" t="s">
        <v>2933</v>
      </c>
      <c r="D1860" s="165" t="s">
        <v>3307</v>
      </c>
      <c r="E1860" s="166" t="s">
        <v>157</v>
      </c>
      <c r="F1860" s="167">
        <v>1</v>
      </c>
    </row>
    <row r="1861" spans="2:6" ht="26.25" x14ac:dyDescent="0.4">
      <c r="B1861" s="52" t="s">
        <v>455</v>
      </c>
      <c r="C1861" s="160" t="s">
        <v>2934</v>
      </c>
      <c r="D1861" s="161" t="s">
        <v>3277</v>
      </c>
      <c r="E1861" s="162" t="s">
        <v>158</v>
      </c>
      <c r="F1861" s="168">
        <v>1</v>
      </c>
    </row>
    <row r="1862" spans="2:6" ht="26.25" x14ac:dyDescent="0.4">
      <c r="B1862" s="53" t="s">
        <v>133</v>
      </c>
      <c r="C1862" s="164" t="s">
        <v>2935</v>
      </c>
      <c r="D1862" s="165" t="s">
        <v>3309</v>
      </c>
      <c r="E1862" s="166" t="s">
        <v>158</v>
      </c>
      <c r="F1862" s="167">
        <v>1</v>
      </c>
    </row>
    <row r="1863" spans="2:6" ht="26.25" x14ac:dyDescent="0.4">
      <c r="B1863" s="52" t="s">
        <v>503</v>
      </c>
      <c r="C1863" s="160" t="s">
        <v>2936</v>
      </c>
      <c r="D1863" s="161" t="s">
        <v>3093</v>
      </c>
      <c r="E1863" s="162" t="s">
        <v>158</v>
      </c>
      <c r="F1863" s="168">
        <v>1</v>
      </c>
    </row>
    <row r="1864" spans="2:6" ht="26.25" x14ac:dyDescent="0.4">
      <c r="B1864" s="53" t="s">
        <v>208</v>
      </c>
      <c r="C1864" s="164" t="s">
        <v>2937</v>
      </c>
      <c r="D1864" s="165" t="s">
        <v>3163</v>
      </c>
      <c r="E1864" s="166" t="s">
        <v>156</v>
      </c>
      <c r="F1864" s="167">
        <v>1</v>
      </c>
    </row>
    <row r="1865" spans="2:6" ht="26.25" x14ac:dyDescent="0.4">
      <c r="B1865" s="52" t="s">
        <v>251</v>
      </c>
      <c r="C1865" s="160" t="s">
        <v>2938</v>
      </c>
      <c r="D1865" s="161" t="s">
        <v>3204</v>
      </c>
      <c r="E1865" s="162" t="s">
        <v>157</v>
      </c>
      <c r="F1865" s="168">
        <v>1</v>
      </c>
    </row>
    <row r="1866" spans="2:6" ht="26.25" x14ac:dyDescent="0.4">
      <c r="B1866" s="53" t="s">
        <v>235</v>
      </c>
      <c r="C1866" s="164" t="s">
        <v>1766</v>
      </c>
      <c r="D1866" s="165" t="s">
        <v>3210</v>
      </c>
      <c r="E1866" s="166" t="s">
        <v>158</v>
      </c>
      <c r="F1866" s="167">
        <v>1</v>
      </c>
    </row>
    <row r="1867" spans="2:6" ht="26.25" x14ac:dyDescent="0.4">
      <c r="B1867" s="52" t="s">
        <v>169</v>
      </c>
      <c r="C1867" s="160" t="s">
        <v>2939</v>
      </c>
      <c r="D1867" s="161" t="s">
        <v>3278</v>
      </c>
      <c r="E1867" s="162" t="s">
        <v>157</v>
      </c>
      <c r="F1867" s="168">
        <v>1</v>
      </c>
    </row>
    <row r="1868" spans="2:6" ht="26.25" x14ac:dyDescent="0.4">
      <c r="B1868" s="53" t="s">
        <v>133</v>
      </c>
      <c r="C1868" s="164" t="s">
        <v>1461</v>
      </c>
      <c r="D1868" s="165" t="s">
        <v>3190</v>
      </c>
      <c r="E1868" s="166" t="s">
        <v>156</v>
      </c>
      <c r="F1868" s="167">
        <v>1</v>
      </c>
    </row>
    <row r="1869" spans="2:6" ht="26.25" x14ac:dyDescent="0.4">
      <c r="B1869" s="52" t="s">
        <v>427</v>
      </c>
      <c r="C1869" s="160" t="s">
        <v>2940</v>
      </c>
      <c r="D1869" s="161" t="s">
        <v>3147</v>
      </c>
      <c r="E1869" s="162" t="s">
        <v>159</v>
      </c>
      <c r="F1869" s="168">
        <v>1</v>
      </c>
    </row>
    <row r="1870" spans="2:6" ht="26.25" x14ac:dyDescent="0.4">
      <c r="B1870" s="53" t="s">
        <v>365</v>
      </c>
      <c r="C1870" s="164" t="s">
        <v>2941</v>
      </c>
      <c r="D1870" s="165" t="s">
        <v>3193</v>
      </c>
      <c r="E1870" s="166" t="s">
        <v>1198</v>
      </c>
      <c r="F1870" s="167">
        <v>1</v>
      </c>
    </row>
    <row r="1871" spans="2:6" ht="26.25" x14ac:dyDescent="0.4">
      <c r="B1871" s="52" t="s">
        <v>1220</v>
      </c>
      <c r="C1871" s="160" t="s">
        <v>1220</v>
      </c>
      <c r="D1871" s="161" t="s">
        <v>1220</v>
      </c>
      <c r="E1871" s="162" t="s">
        <v>1220</v>
      </c>
      <c r="F1871" s="168">
        <v>0</v>
      </c>
    </row>
    <row r="1872" spans="2:6" ht="26.25" x14ac:dyDescent="0.4">
      <c r="B1872" s="53" t="s">
        <v>1220</v>
      </c>
      <c r="C1872" s="164" t="s">
        <v>1220</v>
      </c>
      <c r="D1872" s="165" t="s">
        <v>1220</v>
      </c>
      <c r="E1872" s="166" t="s">
        <v>1220</v>
      </c>
      <c r="F1872" s="167">
        <v>0</v>
      </c>
    </row>
    <row r="1873" spans="2:6" ht="26.25" x14ac:dyDescent="0.4">
      <c r="B1873" s="52" t="s">
        <v>1220</v>
      </c>
      <c r="C1873" s="160" t="s">
        <v>1220</v>
      </c>
      <c r="D1873" s="161" t="s">
        <v>1220</v>
      </c>
      <c r="E1873" s="162" t="s">
        <v>1220</v>
      </c>
      <c r="F1873" s="168">
        <v>0</v>
      </c>
    </row>
    <row r="1874" spans="2:6" ht="26.25" x14ac:dyDescent="0.4">
      <c r="B1874" s="53" t="s">
        <v>1220</v>
      </c>
      <c r="C1874" s="164" t="s">
        <v>1220</v>
      </c>
      <c r="D1874" s="165" t="s">
        <v>1220</v>
      </c>
      <c r="E1874" s="166" t="s">
        <v>1220</v>
      </c>
      <c r="F1874" s="167">
        <v>0</v>
      </c>
    </row>
    <row r="1875" spans="2:6" ht="26.25" x14ac:dyDescent="0.4">
      <c r="B1875" s="52" t="s">
        <v>1220</v>
      </c>
      <c r="C1875" s="160" t="s">
        <v>1220</v>
      </c>
      <c r="D1875" s="161" t="s">
        <v>1220</v>
      </c>
      <c r="E1875" s="162" t="s">
        <v>1220</v>
      </c>
      <c r="F1875" s="168">
        <v>0</v>
      </c>
    </row>
    <row r="1876" spans="2:6" ht="26.25" x14ac:dyDescent="0.4">
      <c r="B1876" s="53" t="s">
        <v>1220</v>
      </c>
      <c r="C1876" s="164" t="s">
        <v>1220</v>
      </c>
      <c r="D1876" s="165" t="s">
        <v>1220</v>
      </c>
      <c r="E1876" s="166" t="s">
        <v>1220</v>
      </c>
      <c r="F1876" s="167">
        <v>0</v>
      </c>
    </row>
    <row r="1877" spans="2:6" ht="26.25" x14ac:dyDescent="0.4">
      <c r="B1877" s="52" t="s">
        <v>1220</v>
      </c>
      <c r="C1877" s="160" t="s">
        <v>1220</v>
      </c>
      <c r="D1877" s="161" t="s">
        <v>1220</v>
      </c>
      <c r="E1877" s="162" t="s">
        <v>1220</v>
      </c>
      <c r="F1877" s="168">
        <v>0</v>
      </c>
    </row>
    <row r="1878" spans="2:6" ht="26.25" x14ac:dyDescent="0.4">
      <c r="B1878" s="53" t="s">
        <v>1220</v>
      </c>
      <c r="C1878" s="164" t="s">
        <v>1220</v>
      </c>
      <c r="D1878" s="165" t="s">
        <v>1220</v>
      </c>
      <c r="E1878" s="166" t="s">
        <v>1220</v>
      </c>
      <c r="F1878" s="167">
        <v>0</v>
      </c>
    </row>
    <row r="1879" spans="2:6" ht="26.25" x14ac:dyDescent="0.4">
      <c r="B1879" s="52" t="s">
        <v>1220</v>
      </c>
      <c r="C1879" s="160" t="s">
        <v>1220</v>
      </c>
      <c r="D1879" s="161" t="s">
        <v>1220</v>
      </c>
      <c r="E1879" s="162" t="s">
        <v>1220</v>
      </c>
      <c r="F1879" s="168">
        <v>0</v>
      </c>
    </row>
    <row r="1880" spans="2:6" ht="26.25" x14ac:dyDescent="0.4">
      <c r="B1880" s="53" t="s">
        <v>1220</v>
      </c>
      <c r="C1880" s="164" t="s">
        <v>1220</v>
      </c>
      <c r="D1880" s="165" t="s">
        <v>1220</v>
      </c>
      <c r="E1880" s="166" t="s">
        <v>1220</v>
      </c>
      <c r="F1880" s="167">
        <v>0</v>
      </c>
    </row>
    <row r="1881" spans="2:6" ht="26.25" x14ac:dyDescent="0.4">
      <c r="B1881" s="52" t="s">
        <v>1220</v>
      </c>
      <c r="C1881" s="160" t="s">
        <v>1220</v>
      </c>
      <c r="D1881" s="161" t="s">
        <v>1220</v>
      </c>
      <c r="E1881" s="162" t="s">
        <v>1220</v>
      </c>
      <c r="F1881" s="168">
        <v>0</v>
      </c>
    </row>
    <row r="1882" spans="2:6" ht="26.25" x14ac:dyDescent="0.4">
      <c r="B1882" s="53" t="s">
        <v>1220</v>
      </c>
      <c r="C1882" s="164" t="s">
        <v>1220</v>
      </c>
      <c r="D1882" s="165" t="s">
        <v>1220</v>
      </c>
      <c r="E1882" s="166" t="s">
        <v>1220</v>
      </c>
      <c r="F1882" s="167">
        <v>0</v>
      </c>
    </row>
    <row r="1883" spans="2:6" ht="26.25" x14ac:dyDescent="0.4">
      <c r="B1883" s="52" t="s">
        <v>1220</v>
      </c>
      <c r="C1883" s="160" t="s">
        <v>1220</v>
      </c>
      <c r="D1883" s="161" t="s">
        <v>1220</v>
      </c>
      <c r="E1883" s="162" t="s">
        <v>1220</v>
      </c>
      <c r="F1883" s="168">
        <v>0</v>
      </c>
    </row>
    <row r="1884" spans="2:6" ht="26.25" x14ac:dyDescent="0.4">
      <c r="B1884" s="53" t="s">
        <v>1220</v>
      </c>
      <c r="C1884" s="164" t="s">
        <v>1220</v>
      </c>
      <c r="D1884" s="165" t="s">
        <v>1220</v>
      </c>
      <c r="E1884" s="166" t="s">
        <v>1220</v>
      </c>
      <c r="F1884" s="167">
        <v>0</v>
      </c>
    </row>
    <row r="1885" spans="2:6" ht="26.25" x14ac:dyDescent="0.4">
      <c r="B1885" s="52" t="s">
        <v>1220</v>
      </c>
      <c r="C1885" s="160" t="s">
        <v>1220</v>
      </c>
      <c r="D1885" s="161" t="s">
        <v>1220</v>
      </c>
      <c r="E1885" s="162" t="s">
        <v>1220</v>
      </c>
      <c r="F1885" s="168">
        <v>0</v>
      </c>
    </row>
    <row r="1886" spans="2:6" ht="26.25" x14ac:dyDescent="0.4">
      <c r="B1886" s="53" t="s">
        <v>1220</v>
      </c>
      <c r="C1886" s="164" t="s">
        <v>1220</v>
      </c>
      <c r="D1886" s="165" t="s">
        <v>1220</v>
      </c>
      <c r="E1886" s="166" t="s">
        <v>1220</v>
      </c>
      <c r="F1886" s="167">
        <v>0</v>
      </c>
    </row>
    <row r="1887" spans="2:6" ht="26.25" x14ac:dyDescent="0.4">
      <c r="B1887" s="52" t="s">
        <v>1220</v>
      </c>
      <c r="C1887" s="160" t="s">
        <v>1220</v>
      </c>
      <c r="D1887" s="161" t="s">
        <v>1220</v>
      </c>
      <c r="E1887" s="162" t="s">
        <v>1220</v>
      </c>
      <c r="F1887" s="168">
        <v>0</v>
      </c>
    </row>
    <row r="1888" spans="2:6" ht="26.25" x14ac:dyDescent="0.4">
      <c r="B1888" s="53" t="s">
        <v>1220</v>
      </c>
      <c r="C1888" s="164" t="s">
        <v>1220</v>
      </c>
      <c r="D1888" s="165" t="s">
        <v>1220</v>
      </c>
      <c r="E1888" s="166" t="s">
        <v>1220</v>
      </c>
      <c r="F1888" s="167">
        <v>0</v>
      </c>
    </row>
    <row r="1889" spans="2:6" ht="26.25" x14ac:dyDescent="0.4">
      <c r="B1889" s="52" t="s">
        <v>1220</v>
      </c>
      <c r="C1889" s="160" t="s">
        <v>1220</v>
      </c>
      <c r="D1889" s="161" t="s">
        <v>1220</v>
      </c>
      <c r="E1889" s="162" t="s">
        <v>1220</v>
      </c>
      <c r="F1889" s="168">
        <v>0</v>
      </c>
    </row>
    <row r="1890" spans="2:6" ht="26.25" x14ac:dyDescent="0.4">
      <c r="B1890" s="53" t="s">
        <v>1220</v>
      </c>
      <c r="C1890" s="164" t="s">
        <v>1220</v>
      </c>
      <c r="D1890" s="165" t="s">
        <v>1220</v>
      </c>
      <c r="E1890" s="166" t="s">
        <v>1220</v>
      </c>
      <c r="F1890" s="167">
        <v>0</v>
      </c>
    </row>
    <row r="1891" spans="2:6" ht="26.25" x14ac:dyDescent="0.4">
      <c r="B1891" s="52" t="s">
        <v>1220</v>
      </c>
      <c r="C1891" s="160" t="s">
        <v>1220</v>
      </c>
      <c r="D1891" s="161" t="s">
        <v>1220</v>
      </c>
      <c r="E1891" s="162" t="s">
        <v>1220</v>
      </c>
      <c r="F1891" s="168">
        <v>0</v>
      </c>
    </row>
    <row r="1892" spans="2:6" ht="26.25" x14ac:dyDescent="0.4">
      <c r="B1892" s="53" t="s">
        <v>1220</v>
      </c>
      <c r="C1892" s="164" t="s">
        <v>1220</v>
      </c>
      <c r="D1892" s="165" t="s">
        <v>1220</v>
      </c>
      <c r="E1892" s="166" t="s">
        <v>1220</v>
      </c>
      <c r="F1892" s="167">
        <v>0</v>
      </c>
    </row>
    <row r="1893" spans="2:6" ht="26.25" x14ac:dyDescent="0.4">
      <c r="B1893" s="52" t="s">
        <v>1220</v>
      </c>
      <c r="C1893" s="160" t="s">
        <v>1220</v>
      </c>
      <c r="D1893" s="161" t="s">
        <v>1220</v>
      </c>
      <c r="E1893" s="162" t="s">
        <v>1220</v>
      </c>
      <c r="F1893" s="168">
        <v>0</v>
      </c>
    </row>
    <row r="1894" spans="2:6" ht="26.25" x14ac:dyDescent="0.4">
      <c r="B1894" s="53" t="s">
        <v>1220</v>
      </c>
      <c r="C1894" s="164" t="s">
        <v>1220</v>
      </c>
      <c r="D1894" s="165" t="s">
        <v>1220</v>
      </c>
      <c r="E1894" s="166" t="s">
        <v>1220</v>
      </c>
      <c r="F1894" s="167">
        <v>0</v>
      </c>
    </row>
    <row r="1895" spans="2:6" ht="26.25" x14ac:dyDescent="0.4">
      <c r="B1895" s="52" t="s">
        <v>1220</v>
      </c>
      <c r="C1895" s="160" t="s">
        <v>1220</v>
      </c>
      <c r="D1895" s="161" t="s">
        <v>1220</v>
      </c>
      <c r="E1895" s="162" t="s">
        <v>1220</v>
      </c>
      <c r="F1895" s="168">
        <v>0</v>
      </c>
    </row>
    <row r="1896" spans="2:6" ht="26.25" x14ac:dyDescent="0.4">
      <c r="B1896" s="53" t="s">
        <v>1220</v>
      </c>
      <c r="C1896" s="164" t="s">
        <v>1220</v>
      </c>
      <c r="D1896" s="165" t="s">
        <v>1220</v>
      </c>
      <c r="E1896" s="166" t="s">
        <v>1220</v>
      </c>
      <c r="F1896" s="167">
        <v>0</v>
      </c>
    </row>
    <row r="1897" spans="2:6" ht="26.25" x14ac:dyDescent="0.4">
      <c r="B1897" s="52" t="s">
        <v>1220</v>
      </c>
      <c r="C1897" s="160" t="s">
        <v>1220</v>
      </c>
      <c r="D1897" s="161" t="s">
        <v>1220</v>
      </c>
      <c r="E1897" s="162" t="s">
        <v>1220</v>
      </c>
      <c r="F1897" s="168">
        <v>0</v>
      </c>
    </row>
    <row r="1898" spans="2:6" ht="26.25" x14ac:dyDescent="0.4">
      <c r="B1898" s="53" t="s">
        <v>1220</v>
      </c>
      <c r="C1898" s="164" t="s">
        <v>1220</v>
      </c>
      <c r="D1898" s="165" t="s">
        <v>1220</v>
      </c>
      <c r="E1898" s="166" t="s">
        <v>1220</v>
      </c>
      <c r="F1898" s="167">
        <v>0</v>
      </c>
    </row>
    <row r="1899" spans="2:6" ht="26.25" x14ac:dyDescent="0.4">
      <c r="B1899" s="52" t="s">
        <v>1220</v>
      </c>
      <c r="C1899" s="160" t="s">
        <v>1220</v>
      </c>
      <c r="D1899" s="161" t="s">
        <v>1220</v>
      </c>
      <c r="E1899" s="162" t="s">
        <v>1220</v>
      </c>
      <c r="F1899" s="168">
        <v>0</v>
      </c>
    </row>
    <row r="1900" spans="2:6" ht="26.25" x14ac:dyDescent="0.4">
      <c r="B1900" s="53" t="s">
        <v>1220</v>
      </c>
      <c r="C1900" s="164" t="s">
        <v>1220</v>
      </c>
      <c r="D1900" s="165" t="s">
        <v>1220</v>
      </c>
      <c r="E1900" s="166" t="s">
        <v>1220</v>
      </c>
      <c r="F1900" s="167">
        <v>0</v>
      </c>
    </row>
    <row r="1901" spans="2:6" ht="26.25" x14ac:dyDescent="0.4">
      <c r="B1901" s="52" t="s">
        <v>1220</v>
      </c>
      <c r="C1901" s="160" t="s">
        <v>1220</v>
      </c>
      <c r="D1901" s="161" t="s">
        <v>1220</v>
      </c>
      <c r="E1901" s="162" t="s">
        <v>1220</v>
      </c>
      <c r="F1901" s="168">
        <v>0</v>
      </c>
    </row>
    <row r="1902" spans="2:6" ht="26.25" x14ac:dyDescent="0.4">
      <c r="B1902" s="53" t="s">
        <v>1220</v>
      </c>
      <c r="C1902" s="164" t="s">
        <v>1220</v>
      </c>
      <c r="D1902" s="165" t="s">
        <v>1220</v>
      </c>
      <c r="E1902" s="166" t="s">
        <v>1220</v>
      </c>
      <c r="F1902" s="167">
        <v>0</v>
      </c>
    </row>
    <row r="1903" spans="2:6" ht="26.25" x14ac:dyDescent="0.4">
      <c r="B1903" s="52" t="s">
        <v>1220</v>
      </c>
      <c r="C1903" s="160" t="s">
        <v>1220</v>
      </c>
      <c r="D1903" s="161" t="s">
        <v>1220</v>
      </c>
      <c r="E1903" s="162" t="s">
        <v>1220</v>
      </c>
      <c r="F1903" s="168">
        <v>0</v>
      </c>
    </row>
    <row r="1904" spans="2:6" ht="26.25" x14ac:dyDescent="0.4">
      <c r="B1904" s="53" t="s">
        <v>1220</v>
      </c>
      <c r="C1904" s="164" t="s">
        <v>1220</v>
      </c>
      <c r="D1904" s="165" t="s">
        <v>1220</v>
      </c>
      <c r="E1904" s="166" t="s">
        <v>1220</v>
      </c>
      <c r="F1904" s="167">
        <v>0</v>
      </c>
    </row>
    <row r="1905" spans="2:6" ht="26.25" x14ac:dyDescent="0.4">
      <c r="B1905" s="52" t="s">
        <v>1220</v>
      </c>
      <c r="C1905" s="160" t="s">
        <v>1220</v>
      </c>
      <c r="D1905" s="161" t="s">
        <v>1220</v>
      </c>
      <c r="E1905" s="162" t="s">
        <v>1220</v>
      </c>
      <c r="F1905" s="168">
        <v>0</v>
      </c>
    </row>
    <row r="1906" spans="2:6" ht="26.25" x14ac:dyDescent="0.4">
      <c r="B1906" s="53" t="s">
        <v>1220</v>
      </c>
      <c r="C1906" s="164" t="s">
        <v>1220</v>
      </c>
      <c r="D1906" s="165" t="s">
        <v>1220</v>
      </c>
      <c r="E1906" s="166" t="s">
        <v>1220</v>
      </c>
      <c r="F1906" s="167">
        <v>0</v>
      </c>
    </row>
    <row r="1907" spans="2:6" ht="26.25" x14ac:dyDescent="0.4">
      <c r="B1907" s="52" t="s">
        <v>1220</v>
      </c>
      <c r="C1907" s="160" t="s">
        <v>1220</v>
      </c>
      <c r="D1907" s="161" t="s">
        <v>1220</v>
      </c>
      <c r="E1907" s="162" t="s">
        <v>1220</v>
      </c>
      <c r="F1907" s="168">
        <v>0</v>
      </c>
    </row>
    <row r="1908" spans="2:6" ht="26.25" x14ac:dyDescent="0.4">
      <c r="B1908" s="53" t="s">
        <v>1220</v>
      </c>
      <c r="C1908" s="164" t="s">
        <v>1220</v>
      </c>
      <c r="D1908" s="165" t="s">
        <v>1220</v>
      </c>
      <c r="E1908" s="166" t="s">
        <v>1220</v>
      </c>
      <c r="F1908" s="167">
        <v>0</v>
      </c>
    </row>
    <row r="1909" spans="2:6" ht="26.25" x14ac:dyDescent="0.4">
      <c r="B1909" s="52" t="s">
        <v>1220</v>
      </c>
      <c r="C1909" s="160" t="s">
        <v>1220</v>
      </c>
      <c r="D1909" s="161" t="s">
        <v>1220</v>
      </c>
      <c r="E1909" s="162" t="s">
        <v>1220</v>
      </c>
      <c r="F1909" s="168">
        <v>0</v>
      </c>
    </row>
    <row r="1910" spans="2:6" ht="26.25" x14ac:dyDescent="0.4">
      <c r="B1910" s="53" t="s">
        <v>1220</v>
      </c>
      <c r="C1910" s="164" t="s">
        <v>1220</v>
      </c>
      <c r="D1910" s="165" t="s">
        <v>1220</v>
      </c>
      <c r="E1910" s="166" t="s">
        <v>1220</v>
      </c>
      <c r="F1910" s="167">
        <v>0</v>
      </c>
    </row>
    <row r="1911" spans="2:6" ht="26.25" x14ac:dyDescent="0.4">
      <c r="B1911" s="52" t="s">
        <v>1220</v>
      </c>
      <c r="C1911" s="160" t="s">
        <v>1220</v>
      </c>
      <c r="D1911" s="161" t="s">
        <v>1220</v>
      </c>
      <c r="E1911" s="162" t="s">
        <v>1220</v>
      </c>
      <c r="F1911" s="168">
        <v>0</v>
      </c>
    </row>
    <row r="1912" spans="2:6" ht="26.25" x14ac:dyDescent="0.4">
      <c r="B1912" s="53" t="s">
        <v>1220</v>
      </c>
      <c r="C1912" s="164" t="s">
        <v>1220</v>
      </c>
      <c r="D1912" s="165" t="s">
        <v>1220</v>
      </c>
      <c r="E1912" s="166" t="s">
        <v>1220</v>
      </c>
      <c r="F1912" s="167">
        <v>0</v>
      </c>
    </row>
    <row r="1913" spans="2:6" ht="26.25" x14ac:dyDescent="0.4">
      <c r="B1913" s="52" t="s">
        <v>1220</v>
      </c>
      <c r="C1913" s="160" t="s">
        <v>1220</v>
      </c>
      <c r="D1913" s="161" t="s">
        <v>1220</v>
      </c>
      <c r="E1913" s="162" t="s">
        <v>1220</v>
      </c>
      <c r="F1913" s="168">
        <v>0</v>
      </c>
    </row>
    <row r="1914" spans="2:6" ht="26.25" x14ac:dyDescent="0.4">
      <c r="B1914" s="53" t="s">
        <v>1220</v>
      </c>
      <c r="C1914" s="164" t="s">
        <v>1220</v>
      </c>
      <c r="D1914" s="165" t="s">
        <v>1220</v>
      </c>
      <c r="E1914" s="166" t="s">
        <v>1220</v>
      </c>
      <c r="F1914" s="167">
        <v>0</v>
      </c>
    </row>
    <row r="1915" spans="2:6" ht="26.25" x14ac:dyDescent="0.4">
      <c r="B1915" s="52" t="s">
        <v>1220</v>
      </c>
      <c r="C1915" s="160" t="s">
        <v>1220</v>
      </c>
      <c r="D1915" s="161" t="s">
        <v>1220</v>
      </c>
      <c r="E1915" s="162" t="s">
        <v>1220</v>
      </c>
      <c r="F1915" s="168">
        <v>0</v>
      </c>
    </row>
    <row r="1916" spans="2:6" ht="26.25" x14ac:dyDescent="0.4">
      <c r="B1916" s="53" t="s">
        <v>1220</v>
      </c>
      <c r="C1916" s="164" t="s">
        <v>1220</v>
      </c>
      <c r="D1916" s="165" t="s">
        <v>1220</v>
      </c>
      <c r="E1916" s="166" t="s">
        <v>1220</v>
      </c>
      <c r="F1916" s="167">
        <v>0</v>
      </c>
    </row>
    <row r="1917" spans="2:6" ht="26.25" x14ac:dyDescent="0.4">
      <c r="B1917" s="52" t="s">
        <v>1220</v>
      </c>
      <c r="C1917" s="160" t="s">
        <v>1220</v>
      </c>
      <c r="D1917" s="161" t="s">
        <v>1220</v>
      </c>
      <c r="E1917" s="162" t="s">
        <v>1220</v>
      </c>
      <c r="F1917" s="168">
        <v>0</v>
      </c>
    </row>
    <row r="1918" spans="2:6" ht="26.25" x14ac:dyDescent="0.4">
      <c r="B1918" s="53" t="s">
        <v>1220</v>
      </c>
      <c r="C1918" s="164" t="s">
        <v>1220</v>
      </c>
      <c r="D1918" s="165" t="s">
        <v>1220</v>
      </c>
      <c r="E1918" s="166" t="s">
        <v>1220</v>
      </c>
      <c r="F1918" s="167">
        <v>0</v>
      </c>
    </row>
    <row r="1919" spans="2:6" ht="26.25" x14ac:dyDescent="0.4">
      <c r="B1919" s="52" t="s">
        <v>1220</v>
      </c>
      <c r="C1919" s="160" t="s">
        <v>1220</v>
      </c>
      <c r="D1919" s="161" t="s">
        <v>1220</v>
      </c>
      <c r="E1919" s="162" t="s">
        <v>1220</v>
      </c>
      <c r="F1919" s="168">
        <v>0</v>
      </c>
    </row>
    <row r="1920" spans="2:6" ht="26.25" x14ac:dyDescent="0.4">
      <c r="B1920" s="53" t="s">
        <v>1220</v>
      </c>
      <c r="C1920" s="164" t="s">
        <v>1220</v>
      </c>
      <c r="D1920" s="165" t="s">
        <v>1220</v>
      </c>
      <c r="E1920" s="166" t="s">
        <v>1220</v>
      </c>
      <c r="F1920" s="167">
        <v>0</v>
      </c>
    </row>
    <row r="1921" spans="2:6" ht="26.25" x14ac:dyDescent="0.4">
      <c r="B1921" s="52" t="s">
        <v>1220</v>
      </c>
      <c r="C1921" s="160" t="s">
        <v>1220</v>
      </c>
      <c r="D1921" s="161" t="s">
        <v>1220</v>
      </c>
      <c r="E1921" s="162" t="s">
        <v>1220</v>
      </c>
      <c r="F1921" s="168">
        <v>0</v>
      </c>
    </row>
    <row r="1922" spans="2:6" ht="26.25" x14ac:dyDescent="0.4">
      <c r="B1922" s="53" t="s">
        <v>1220</v>
      </c>
      <c r="C1922" s="164" t="s">
        <v>1220</v>
      </c>
      <c r="D1922" s="165" t="s">
        <v>1220</v>
      </c>
      <c r="E1922" s="166" t="s">
        <v>1220</v>
      </c>
      <c r="F1922" s="167">
        <v>0</v>
      </c>
    </row>
    <row r="1923" spans="2:6" ht="26.25" x14ac:dyDescent="0.4">
      <c r="B1923" s="52" t="s">
        <v>1220</v>
      </c>
      <c r="C1923" s="160" t="s">
        <v>1220</v>
      </c>
      <c r="D1923" s="161" t="s">
        <v>1220</v>
      </c>
      <c r="E1923" s="162" t="s">
        <v>1220</v>
      </c>
      <c r="F1923" s="168">
        <v>0</v>
      </c>
    </row>
    <row r="1924" spans="2:6" ht="26.25" x14ac:dyDescent="0.4">
      <c r="B1924" s="53" t="s">
        <v>1220</v>
      </c>
      <c r="C1924" s="164" t="s">
        <v>1220</v>
      </c>
      <c r="D1924" s="165" t="s">
        <v>1220</v>
      </c>
      <c r="E1924" s="166" t="s">
        <v>1220</v>
      </c>
      <c r="F1924" s="167">
        <v>0</v>
      </c>
    </row>
    <row r="1925" spans="2:6" ht="26.25" x14ac:dyDescent="0.4">
      <c r="B1925" s="52" t="s">
        <v>1220</v>
      </c>
      <c r="C1925" s="160" t="s">
        <v>1220</v>
      </c>
      <c r="D1925" s="161" t="s">
        <v>1220</v>
      </c>
      <c r="E1925" s="162" t="s">
        <v>1220</v>
      </c>
      <c r="F1925" s="168">
        <v>0</v>
      </c>
    </row>
    <row r="1926" spans="2:6" ht="26.25" x14ac:dyDescent="0.4">
      <c r="B1926" s="53" t="s">
        <v>1220</v>
      </c>
      <c r="C1926" s="164" t="s">
        <v>1220</v>
      </c>
      <c r="D1926" s="165" t="s">
        <v>1220</v>
      </c>
      <c r="E1926" s="166" t="s">
        <v>1220</v>
      </c>
      <c r="F1926" s="167">
        <v>0</v>
      </c>
    </row>
    <row r="1927" spans="2:6" ht="26.25" x14ac:dyDescent="0.4">
      <c r="B1927" s="52" t="s">
        <v>1220</v>
      </c>
      <c r="C1927" s="160" t="s">
        <v>1220</v>
      </c>
      <c r="D1927" s="161" t="s">
        <v>1220</v>
      </c>
      <c r="E1927" s="162" t="s">
        <v>1220</v>
      </c>
      <c r="F1927" s="168">
        <v>0</v>
      </c>
    </row>
    <row r="1928" spans="2:6" ht="26.25" x14ac:dyDescent="0.4">
      <c r="B1928" s="53" t="s">
        <v>1220</v>
      </c>
      <c r="C1928" s="164" t="s">
        <v>1220</v>
      </c>
      <c r="D1928" s="165" t="s">
        <v>1220</v>
      </c>
      <c r="E1928" s="166" t="s">
        <v>1220</v>
      </c>
      <c r="F1928" s="167">
        <v>0</v>
      </c>
    </row>
    <row r="1929" spans="2:6" ht="26.25" x14ac:dyDescent="0.4">
      <c r="B1929" s="52" t="s">
        <v>1220</v>
      </c>
      <c r="C1929" s="160" t="s">
        <v>1220</v>
      </c>
      <c r="D1929" s="161" t="s">
        <v>1220</v>
      </c>
      <c r="E1929" s="162" t="s">
        <v>1220</v>
      </c>
      <c r="F1929" s="168">
        <v>0</v>
      </c>
    </row>
    <row r="1930" spans="2:6" ht="26.25" x14ac:dyDescent="0.4">
      <c r="B1930" s="53" t="s">
        <v>1220</v>
      </c>
      <c r="C1930" s="164" t="s">
        <v>1220</v>
      </c>
      <c r="D1930" s="165" t="s">
        <v>1220</v>
      </c>
      <c r="E1930" s="166" t="s">
        <v>1220</v>
      </c>
      <c r="F1930" s="167">
        <v>0</v>
      </c>
    </row>
    <row r="1931" spans="2:6" ht="26.25" x14ac:dyDescent="0.4">
      <c r="B1931" s="52" t="s">
        <v>1220</v>
      </c>
      <c r="C1931" s="160" t="s">
        <v>1220</v>
      </c>
      <c r="D1931" s="161" t="s">
        <v>1220</v>
      </c>
      <c r="E1931" s="162" t="s">
        <v>1220</v>
      </c>
      <c r="F1931" s="168">
        <v>0</v>
      </c>
    </row>
    <row r="1932" spans="2:6" ht="26.25" x14ac:dyDescent="0.4">
      <c r="B1932" s="53" t="s">
        <v>1220</v>
      </c>
      <c r="C1932" s="164" t="s">
        <v>1220</v>
      </c>
      <c r="D1932" s="165" t="s">
        <v>1220</v>
      </c>
      <c r="E1932" s="166" t="s">
        <v>1220</v>
      </c>
      <c r="F1932" s="167">
        <v>0</v>
      </c>
    </row>
    <row r="1933" spans="2:6" ht="26.25" x14ac:dyDescent="0.4">
      <c r="B1933" s="52" t="s">
        <v>1220</v>
      </c>
      <c r="C1933" s="160" t="s">
        <v>1220</v>
      </c>
      <c r="D1933" s="161" t="s">
        <v>1220</v>
      </c>
      <c r="E1933" s="162" t="s">
        <v>1220</v>
      </c>
      <c r="F1933" s="168">
        <v>0</v>
      </c>
    </row>
    <row r="1934" spans="2:6" ht="26.25" x14ac:dyDescent="0.4">
      <c r="B1934" s="53" t="s">
        <v>1220</v>
      </c>
      <c r="C1934" s="164" t="s">
        <v>1220</v>
      </c>
      <c r="D1934" s="165" t="s">
        <v>1220</v>
      </c>
      <c r="E1934" s="166" t="s">
        <v>1220</v>
      </c>
      <c r="F1934" s="167">
        <v>0</v>
      </c>
    </row>
    <row r="1935" spans="2:6" ht="26.25" x14ac:dyDescent="0.4">
      <c r="B1935" s="52" t="s">
        <v>1220</v>
      </c>
      <c r="C1935" s="160" t="s">
        <v>1220</v>
      </c>
      <c r="D1935" s="161" t="s">
        <v>1220</v>
      </c>
      <c r="E1935" s="162" t="s">
        <v>1220</v>
      </c>
      <c r="F1935" s="168">
        <v>0</v>
      </c>
    </row>
    <row r="1936" spans="2:6" ht="26.25" x14ac:dyDescent="0.4">
      <c r="B1936" s="53" t="s">
        <v>1220</v>
      </c>
      <c r="C1936" s="164" t="s">
        <v>1220</v>
      </c>
      <c r="D1936" s="165" t="s">
        <v>1220</v>
      </c>
      <c r="E1936" s="166" t="s">
        <v>1220</v>
      </c>
      <c r="F1936" s="167">
        <v>0</v>
      </c>
    </row>
    <row r="1937" spans="2:6" ht="26.25" x14ac:dyDescent="0.4">
      <c r="B1937" s="52" t="s">
        <v>1220</v>
      </c>
      <c r="C1937" s="160" t="s">
        <v>1220</v>
      </c>
      <c r="D1937" s="161" t="s">
        <v>1220</v>
      </c>
      <c r="E1937" s="162" t="s">
        <v>1220</v>
      </c>
      <c r="F1937" s="168">
        <v>0</v>
      </c>
    </row>
    <row r="1938" spans="2:6" ht="26.25" x14ac:dyDescent="0.4">
      <c r="B1938" s="53" t="s">
        <v>1220</v>
      </c>
      <c r="C1938" s="164" t="s">
        <v>1220</v>
      </c>
      <c r="D1938" s="165" t="s">
        <v>1220</v>
      </c>
      <c r="E1938" s="166" t="s">
        <v>1220</v>
      </c>
      <c r="F1938" s="167">
        <v>0</v>
      </c>
    </row>
    <row r="1939" spans="2:6" ht="26.25" x14ac:dyDescent="0.4">
      <c r="B1939" s="52" t="s">
        <v>1220</v>
      </c>
      <c r="C1939" s="160" t="s">
        <v>1220</v>
      </c>
      <c r="D1939" s="161" t="s">
        <v>1220</v>
      </c>
      <c r="E1939" s="162" t="s">
        <v>1220</v>
      </c>
      <c r="F1939" s="168">
        <v>0</v>
      </c>
    </row>
    <row r="1940" spans="2:6" ht="26.25" x14ac:dyDescent="0.4">
      <c r="B1940" s="53" t="s">
        <v>1220</v>
      </c>
      <c r="C1940" s="164" t="s">
        <v>1220</v>
      </c>
      <c r="D1940" s="165" t="s">
        <v>1220</v>
      </c>
      <c r="E1940" s="166" t="s">
        <v>1220</v>
      </c>
      <c r="F1940" s="167">
        <v>0</v>
      </c>
    </row>
    <row r="1941" spans="2:6" ht="26.25" x14ac:dyDescent="0.4">
      <c r="B1941" s="52" t="s">
        <v>1220</v>
      </c>
      <c r="C1941" s="160" t="s">
        <v>1220</v>
      </c>
      <c r="D1941" s="161" t="s">
        <v>1220</v>
      </c>
      <c r="E1941" s="162" t="s">
        <v>1220</v>
      </c>
      <c r="F1941" s="168">
        <v>0</v>
      </c>
    </row>
    <row r="1942" spans="2:6" ht="26.25" x14ac:dyDescent="0.4">
      <c r="B1942" s="53" t="s">
        <v>1220</v>
      </c>
      <c r="C1942" s="164" t="s">
        <v>1220</v>
      </c>
      <c r="D1942" s="165" t="s">
        <v>1220</v>
      </c>
      <c r="E1942" s="166" t="s">
        <v>1220</v>
      </c>
      <c r="F1942" s="167">
        <v>0</v>
      </c>
    </row>
    <row r="1943" spans="2:6" ht="26.25" x14ac:dyDescent="0.4">
      <c r="B1943" s="52" t="s">
        <v>1220</v>
      </c>
      <c r="C1943" s="160" t="s">
        <v>1220</v>
      </c>
      <c r="D1943" s="161" t="s">
        <v>1220</v>
      </c>
      <c r="E1943" s="162" t="s">
        <v>1220</v>
      </c>
      <c r="F1943" s="168">
        <v>0</v>
      </c>
    </row>
    <row r="1944" spans="2:6" ht="26.25" x14ac:dyDescent="0.4">
      <c r="B1944" s="53" t="s">
        <v>1220</v>
      </c>
      <c r="C1944" s="164" t="s">
        <v>1220</v>
      </c>
      <c r="D1944" s="165" t="s">
        <v>1220</v>
      </c>
      <c r="E1944" s="166" t="s">
        <v>1220</v>
      </c>
      <c r="F1944" s="167">
        <v>0</v>
      </c>
    </row>
    <row r="1945" spans="2:6" ht="26.25" x14ac:dyDescent="0.4">
      <c r="B1945" s="52" t="s">
        <v>1220</v>
      </c>
      <c r="C1945" s="160" t="s">
        <v>1220</v>
      </c>
      <c r="D1945" s="161" t="s">
        <v>1220</v>
      </c>
      <c r="E1945" s="162" t="s">
        <v>1220</v>
      </c>
      <c r="F1945" s="168">
        <v>0</v>
      </c>
    </row>
    <row r="1946" spans="2:6" ht="26.25" x14ac:dyDescent="0.4">
      <c r="B1946" s="53" t="s">
        <v>1220</v>
      </c>
      <c r="C1946" s="164" t="s">
        <v>1220</v>
      </c>
      <c r="D1946" s="165" t="s">
        <v>1220</v>
      </c>
      <c r="E1946" s="166" t="s">
        <v>1220</v>
      </c>
      <c r="F1946" s="167">
        <v>0</v>
      </c>
    </row>
    <row r="1947" spans="2:6" ht="26.25" x14ac:dyDescent="0.4">
      <c r="B1947" s="52" t="s">
        <v>1220</v>
      </c>
      <c r="C1947" s="160" t="s">
        <v>1220</v>
      </c>
      <c r="D1947" s="161" t="s">
        <v>1220</v>
      </c>
      <c r="E1947" s="162" t="s">
        <v>1220</v>
      </c>
      <c r="F1947" s="168">
        <v>0</v>
      </c>
    </row>
    <row r="1948" spans="2:6" ht="26.25" x14ac:dyDescent="0.4">
      <c r="B1948" s="53" t="s">
        <v>1220</v>
      </c>
      <c r="C1948" s="164" t="s">
        <v>1220</v>
      </c>
      <c r="D1948" s="165" t="s">
        <v>1220</v>
      </c>
      <c r="E1948" s="166" t="s">
        <v>1220</v>
      </c>
      <c r="F1948" s="167">
        <v>0</v>
      </c>
    </row>
    <row r="1949" spans="2:6" ht="26.25" x14ac:dyDescent="0.4">
      <c r="B1949" s="52" t="s">
        <v>1220</v>
      </c>
      <c r="C1949" s="160" t="s">
        <v>1220</v>
      </c>
      <c r="D1949" s="161" t="s">
        <v>1220</v>
      </c>
      <c r="E1949" s="162" t="s">
        <v>1220</v>
      </c>
      <c r="F1949" s="168">
        <v>0</v>
      </c>
    </row>
    <row r="1950" spans="2:6" ht="26.25" x14ac:dyDescent="0.4">
      <c r="B1950" s="53" t="s">
        <v>1220</v>
      </c>
      <c r="C1950" s="164" t="s">
        <v>1220</v>
      </c>
      <c r="D1950" s="165" t="s">
        <v>1220</v>
      </c>
      <c r="E1950" s="166" t="s">
        <v>1220</v>
      </c>
      <c r="F1950" s="167">
        <v>0</v>
      </c>
    </row>
    <row r="1951" spans="2:6" ht="26.25" x14ac:dyDescent="0.4">
      <c r="B1951" s="52" t="s">
        <v>1220</v>
      </c>
      <c r="C1951" s="160" t="s">
        <v>1220</v>
      </c>
      <c r="D1951" s="161" t="s">
        <v>1220</v>
      </c>
      <c r="E1951" s="162" t="s">
        <v>1220</v>
      </c>
      <c r="F1951" s="168">
        <v>0</v>
      </c>
    </row>
    <row r="1952" spans="2:6" ht="26.25" x14ac:dyDescent="0.4">
      <c r="B1952" s="53" t="s">
        <v>1220</v>
      </c>
      <c r="C1952" s="164" t="s">
        <v>1220</v>
      </c>
      <c r="D1952" s="165" t="s">
        <v>1220</v>
      </c>
      <c r="E1952" s="166" t="s">
        <v>1220</v>
      </c>
      <c r="F1952" s="167">
        <v>0</v>
      </c>
    </row>
    <row r="1953" spans="2:6" ht="26.25" x14ac:dyDescent="0.4">
      <c r="B1953" s="52" t="s">
        <v>1220</v>
      </c>
      <c r="C1953" s="160" t="s">
        <v>1220</v>
      </c>
      <c r="D1953" s="161" t="s">
        <v>1220</v>
      </c>
      <c r="E1953" s="162" t="s">
        <v>1220</v>
      </c>
      <c r="F1953" s="168">
        <v>0</v>
      </c>
    </row>
    <row r="1954" spans="2:6" ht="26.25" x14ac:dyDescent="0.4">
      <c r="B1954" s="53" t="s">
        <v>1220</v>
      </c>
      <c r="C1954" s="164" t="s">
        <v>1220</v>
      </c>
      <c r="D1954" s="165" t="s">
        <v>1220</v>
      </c>
      <c r="E1954" s="166" t="s">
        <v>1220</v>
      </c>
      <c r="F1954" s="167">
        <v>0</v>
      </c>
    </row>
    <row r="1955" spans="2:6" ht="26.25" x14ac:dyDescent="0.4">
      <c r="B1955" s="52" t="s">
        <v>1220</v>
      </c>
      <c r="C1955" s="160" t="s">
        <v>1220</v>
      </c>
      <c r="D1955" s="161" t="s">
        <v>1220</v>
      </c>
      <c r="E1955" s="162" t="s">
        <v>1220</v>
      </c>
      <c r="F1955" s="168">
        <v>0</v>
      </c>
    </row>
    <row r="1956" spans="2:6" ht="26.25" x14ac:dyDescent="0.4">
      <c r="B1956" s="53" t="s">
        <v>1220</v>
      </c>
      <c r="C1956" s="164" t="s">
        <v>1220</v>
      </c>
      <c r="D1956" s="165" t="s">
        <v>1220</v>
      </c>
      <c r="E1956" s="166" t="s">
        <v>1220</v>
      </c>
      <c r="F1956" s="167">
        <v>0</v>
      </c>
    </row>
    <row r="1957" spans="2:6" ht="26.25" x14ac:dyDescent="0.4">
      <c r="B1957" s="52" t="s">
        <v>1220</v>
      </c>
      <c r="C1957" s="160" t="s">
        <v>1220</v>
      </c>
      <c r="D1957" s="161" t="s">
        <v>1220</v>
      </c>
      <c r="E1957" s="162" t="s">
        <v>1220</v>
      </c>
      <c r="F1957" s="168">
        <v>0</v>
      </c>
    </row>
    <row r="1958" spans="2:6" ht="26.25" x14ac:dyDescent="0.4">
      <c r="B1958" s="53" t="s">
        <v>1220</v>
      </c>
      <c r="C1958" s="164" t="s">
        <v>1220</v>
      </c>
      <c r="D1958" s="165" t="s">
        <v>1220</v>
      </c>
      <c r="E1958" s="166" t="s">
        <v>1220</v>
      </c>
      <c r="F1958" s="167">
        <v>0</v>
      </c>
    </row>
    <row r="1959" spans="2:6" ht="26.25" x14ac:dyDescent="0.4">
      <c r="B1959" s="52" t="s">
        <v>1220</v>
      </c>
      <c r="C1959" s="160" t="s">
        <v>1220</v>
      </c>
      <c r="D1959" s="161" t="s">
        <v>1220</v>
      </c>
      <c r="E1959" s="162" t="s">
        <v>1220</v>
      </c>
      <c r="F1959" s="168">
        <v>0</v>
      </c>
    </row>
    <row r="1960" spans="2:6" ht="26.25" x14ac:dyDescent="0.4">
      <c r="B1960" s="53" t="s">
        <v>1220</v>
      </c>
      <c r="C1960" s="164" t="s">
        <v>1220</v>
      </c>
      <c r="D1960" s="165" t="s">
        <v>1220</v>
      </c>
      <c r="E1960" s="166" t="s">
        <v>1220</v>
      </c>
      <c r="F1960" s="167">
        <v>0</v>
      </c>
    </row>
    <row r="1961" spans="2:6" ht="26.25" x14ac:dyDescent="0.4">
      <c r="B1961" s="52" t="s">
        <v>1220</v>
      </c>
      <c r="C1961" s="160" t="s">
        <v>1220</v>
      </c>
      <c r="D1961" s="161" t="s">
        <v>1220</v>
      </c>
      <c r="E1961" s="162" t="s">
        <v>1220</v>
      </c>
      <c r="F1961" s="168">
        <v>0</v>
      </c>
    </row>
    <row r="1962" spans="2:6" ht="26.25" x14ac:dyDescent="0.4">
      <c r="B1962" s="53" t="s">
        <v>1220</v>
      </c>
      <c r="C1962" s="164" t="s">
        <v>1220</v>
      </c>
      <c r="D1962" s="165" t="s">
        <v>1220</v>
      </c>
      <c r="E1962" s="166" t="s">
        <v>1220</v>
      </c>
      <c r="F1962" s="167">
        <v>0</v>
      </c>
    </row>
    <row r="1963" spans="2:6" ht="26.25" x14ac:dyDescent="0.4">
      <c r="B1963" s="52" t="s">
        <v>1220</v>
      </c>
      <c r="C1963" s="160" t="s">
        <v>1220</v>
      </c>
      <c r="D1963" s="161" t="s">
        <v>1220</v>
      </c>
      <c r="E1963" s="162" t="s">
        <v>1220</v>
      </c>
      <c r="F1963" s="168">
        <v>0</v>
      </c>
    </row>
    <row r="1964" spans="2:6" ht="26.25" x14ac:dyDescent="0.4">
      <c r="B1964" s="53" t="s">
        <v>1220</v>
      </c>
      <c r="C1964" s="164" t="s">
        <v>1220</v>
      </c>
      <c r="D1964" s="165" t="s">
        <v>1220</v>
      </c>
      <c r="E1964" s="166" t="s">
        <v>1220</v>
      </c>
      <c r="F1964" s="167">
        <v>0</v>
      </c>
    </row>
    <row r="1965" spans="2:6" ht="26.25" x14ac:dyDescent="0.4">
      <c r="B1965" s="52" t="s">
        <v>1220</v>
      </c>
      <c r="C1965" s="160" t="s">
        <v>1220</v>
      </c>
      <c r="D1965" s="161" t="s">
        <v>1220</v>
      </c>
      <c r="E1965" s="162" t="s">
        <v>1220</v>
      </c>
      <c r="F1965" s="168">
        <v>0</v>
      </c>
    </row>
    <row r="1966" spans="2:6" ht="26.25" x14ac:dyDescent="0.4">
      <c r="B1966" s="53" t="s">
        <v>1220</v>
      </c>
      <c r="C1966" s="164" t="s">
        <v>1220</v>
      </c>
      <c r="D1966" s="165" t="s">
        <v>1220</v>
      </c>
      <c r="E1966" s="166" t="s">
        <v>1220</v>
      </c>
      <c r="F1966" s="167">
        <v>0</v>
      </c>
    </row>
    <row r="1967" spans="2:6" ht="26.25" x14ac:dyDescent="0.4">
      <c r="B1967" s="52" t="s">
        <v>1220</v>
      </c>
      <c r="C1967" s="160" t="s">
        <v>1220</v>
      </c>
      <c r="D1967" s="161" t="s">
        <v>1220</v>
      </c>
      <c r="E1967" s="162" t="s">
        <v>1220</v>
      </c>
      <c r="F1967" s="168">
        <v>0</v>
      </c>
    </row>
    <row r="1968" spans="2:6" ht="26.25" x14ac:dyDescent="0.4">
      <c r="B1968" s="53" t="s">
        <v>1220</v>
      </c>
      <c r="C1968" s="164" t="s">
        <v>1220</v>
      </c>
      <c r="D1968" s="165" t="s">
        <v>1220</v>
      </c>
      <c r="E1968" s="166" t="s">
        <v>1220</v>
      </c>
      <c r="F1968" s="167">
        <v>0</v>
      </c>
    </row>
    <row r="1969" spans="2:6" ht="26.25" x14ac:dyDescent="0.4">
      <c r="B1969" s="52" t="s">
        <v>1220</v>
      </c>
      <c r="C1969" s="160" t="s">
        <v>1220</v>
      </c>
      <c r="D1969" s="161" t="s">
        <v>1220</v>
      </c>
      <c r="E1969" s="162" t="s">
        <v>1220</v>
      </c>
      <c r="F1969" s="168">
        <v>0</v>
      </c>
    </row>
    <row r="1970" spans="2:6" ht="26.25" x14ac:dyDescent="0.4">
      <c r="B1970" s="53" t="s">
        <v>1220</v>
      </c>
      <c r="C1970" s="164" t="s">
        <v>1220</v>
      </c>
      <c r="D1970" s="165" t="s">
        <v>1220</v>
      </c>
      <c r="E1970" s="166" t="s">
        <v>1220</v>
      </c>
      <c r="F1970" s="167">
        <v>0</v>
      </c>
    </row>
    <row r="1971" spans="2:6" ht="26.25" x14ac:dyDescent="0.4">
      <c r="B1971" s="52" t="s">
        <v>1220</v>
      </c>
      <c r="C1971" s="160" t="s">
        <v>1220</v>
      </c>
      <c r="D1971" s="161" t="s">
        <v>1220</v>
      </c>
      <c r="E1971" s="162" t="s">
        <v>1220</v>
      </c>
      <c r="F1971" s="168">
        <v>0</v>
      </c>
    </row>
    <row r="1972" spans="2:6" ht="26.25" x14ac:dyDescent="0.4">
      <c r="B1972" s="53" t="s">
        <v>1220</v>
      </c>
      <c r="C1972" s="164" t="s">
        <v>1220</v>
      </c>
      <c r="D1972" s="165" t="s">
        <v>1220</v>
      </c>
      <c r="E1972" s="166" t="s">
        <v>1220</v>
      </c>
      <c r="F1972" s="167">
        <v>0</v>
      </c>
    </row>
    <row r="1973" spans="2:6" ht="26.25" x14ac:dyDescent="0.4">
      <c r="B1973" s="52" t="s">
        <v>1220</v>
      </c>
      <c r="C1973" s="160" t="s">
        <v>1220</v>
      </c>
      <c r="D1973" s="161" t="s">
        <v>1220</v>
      </c>
      <c r="E1973" s="162" t="s">
        <v>1220</v>
      </c>
      <c r="F1973" s="168">
        <v>0</v>
      </c>
    </row>
    <row r="1974" spans="2:6" ht="26.25" x14ac:dyDescent="0.4">
      <c r="B1974" s="53" t="s">
        <v>1220</v>
      </c>
      <c r="C1974" s="164" t="s">
        <v>1220</v>
      </c>
      <c r="D1974" s="165" t="s">
        <v>1220</v>
      </c>
      <c r="E1974" s="166" t="s">
        <v>1220</v>
      </c>
      <c r="F1974" s="167">
        <v>0</v>
      </c>
    </row>
    <row r="1975" spans="2:6" ht="26.25" x14ac:dyDescent="0.4">
      <c r="B1975" s="52" t="s">
        <v>1220</v>
      </c>
      <c r="C1975" s="160" t="s">
        <v>1220</v>
      </c>
      <c r="D1975" s="161" t="s">
        <v>1220</v>
      </c>
      <c r="E1975" s="162" t="s">
        <v>1220</v>
      </c>
      <c r="F1975" s="168">
        <v>0</v>
      </c>
    </row>
    <row r="1976" spans="2:6" ht="26.25" x14ac:dyDescent="0.4">
      <c r="B1976" s="53" t="s">
        <v>1220</v>
      </c>
      <c r="C1976" s="164" t="s">
        <v>1220</v>
      </c>
      <c r="D1976" s="165" t="s">
        <v>1220</v>
      </c>
      <c r="E1976" s="166" t="s">
        <v>1220</v>
      </c>
      <c r="F1976" s="167">
        <v>0</v>
      </c>
    </row>
    <row r="1977" spans="2:6" ht="26.25" x14ac:dyDescent="0.4">
      <c r="B1977" s="52" t="s">
        <v>1220</v>
      </c>
      <c r="C1977" s="160" t="s">
        <v>1220</v>
      </c>
      <c r="D1977" s="161" t="s">
        <v>1220</v>
      </c>
      <c r="E1977" s="162" t="s">
        <v>1220</v>
      </c>
      <c r="F1977" s="168">
        <v>0</v>
      </c>
    </row>
    <row r="1978" spans="2:6" ht="26.25" x14ac:dyDescent="0.4">
      <c r="B1978" s="53" t="s">
        <v>1220</v>
      </c>
      <c r="C1978" s="164" t="s">
        <v>1220</v>
      </c>
      <c r="D1978" s="165" t="s">
        <v>1220</v>
      </c>
      <c r="E1978" s="166" t="s">
        <v>1220</v>
      </c>
      <c r="F1978" s="167">
        <v>0</v>
      </c>
    </row>
    <row r="1979" spans="2:6" ht="26.25" x14ac:dyDescent="0.4">
      <c r="B1979" s="52" t="s">
        <v>1220</v>
      </c>
      <c r="C1979" s="160" t="s">
        <v>1220</v>
      </c>
      <c r="D1979" s="161" t="s">
        <v>1220</v>
      </c>
      <c r="E1979" s="162" t="s">
        <v>1220</v>
      </c>
      <c r="F1979" s="168">
        <v>0</v>
      </c>
    </row>
    <row r="1980" spans="2:6" ht="26.25" x14ac:dyDescent="0.4">
      <c r="B1980" s="53" t="s">
        <v>1220</v>
      </c>
      <c r="C1980" s="164" t="s">
        <v>1220</v>
      </c>
      <c r="D1980" s="165" t="s">
        <v>1220</v>
      </c>
      <c r="E1980" s="166" t="s">
        <v>1220</v>
      </c>
      <c r="F1980" s="167">
        <v>0</v>
      </c>
    </row>
    <row r="1981" spans="2:6" ht="26.25" x14ac:dyDescent="0.4">
      <c r="B1981" s="52" t="s">
        <v>1220</v>
      </c>
      <c r="C1981" s="160" t="s">
        <v>1220</v>
      </c>
      <c r="D1981" s="161" t="s">
        <v>1220</v>
      </c>
      <c r="E1981" s="162" t="s">
        <v>1220</v>
      </c>
      <c r="F1981" s="168">
        <v>0</v>
      </c>
    </row>
    <row r="1982" spans="2:6" ht="26.25" x14ac:dyDescent="0.4">
      <c r="B1982" s="53" t="s">
        <v>1220</v>
      </c>
      <c r="C1982" s="164" t="s">
        <v>1220</v>
      </c>
      <c r="D1982" s="165" t="s">
        <v>1220</v>
      </c>
      <c r="E1982" s="166" t="s">
        <v>1220</v>
      </c>
      <c r="F1982" s="167">
        <v>0</v>
      </c>
    </row>
    <row r="1983" spans="2:6" ht="26.25" x14ac:dyDescent="0.4">
      <c r="B1983" s="52" t="s">
        <v>1220</v>
      </c>
      <c r="C1983" s="160" t="s">
        <v>1220</v>
      </c>
      <c r="D1983" s="161" t="s">
        <v>1220</v>
      </c>
      <c r="E1983" s="162" t="s">
        <v>1220</v>
      </c>
      <c r="F1983" s="168">
        <v>0</v>
      </c>
    </row>
    <row r="1984" spans="2:6" ht="26.25" x14ac:dyDescent="0.4">
      <c r="B1984" s="53" t="s">
        <v>1220</v>
      </c>
      <c r="C1984" s="164" t="s">
        <v>1220</v>
      </c>
      <c r="D1984" s="165" t="s">
        <v>1220</v>
      </c>
      <c r="E1984" s="166" t="s">
        <v>1220</v>
      </c>
      <c r="F1984" s="167">
        <v>0</v>
      </c>
    </row>
    <row r="1985" spans="2:6" ht="26.25" x14ac:dyDescent="0.4">
      <c r="B1985" s="52" t="s">
        <v>1220</v>
      </c>
      <c r="C1985" s="160" t="s">
        <v>1220</v>
      </c>
      <c r="D1985" s="161" t="s">
        <v>1220</v>
      </c>
      <c r="E1985" s="162" t="s">
        <v>1220</v>
      </c>
      <c r="F1985" s="168">
        <v>0</v>
      </c>
    </row>
    <row r="1986" spans="2:6" ht="26.25" x14ac:dyDescent="0.4">
      <c r="B1986" s="53" t="s">
        <v>1220</v>
      </c>
      <c r="C1986" s="164" t="s">
        <v>1220</v>
      </c>
      <c r="D1986" s="165" t="s">
        <v>1220</v>
      </c>
      <c r="E1986" s="166" t="s">
        <v>1220</v>
      </c>
      <c r="F1986" s="167">
        <v>0</v>
      </c>
    </row>
    <row r="1987" spans="2:6" ht="26.25" x14ac:dyDescent="0.4">
      <c r="B1987" s="52" t="s">
        <v>1220</v>
      </c>
      <c r="C1987" s="160" t="s">
        <v>1220</v>
      </c>
      <c r="D1987" s="161" t="s">
        <v>1220</v>
      </c>
      <c r="E1987" s="162" t="s">
        <v>1220</v>
      </c>
      <c r="F1987" s="168">
        <v>0</v>
      </c>
    </row>
    <row r="1988" spans="2:6" ht="26.25" x14ac:dyDescent="0.4">
      <c r="B1988" s="53" t="s">
        <v>1220</v>
      </c>
      <c r="C1988" s="164" t="s">
        <v>1220</v>
      </c>
      <c r="D1988" s="165" t="s">
        <v>1220</v>
      </c>
      <c r="E1988" s="166" t="s">
        <v>1220</v>
      </c>
      <c r="F1988" s="167">
        <v>0</v>
      </c>
    </row>
    <row r="1989" spans="2:6" ht="26.25" x14ac:dyDescent="0.4">
      <c r="B1989" s="52" t="s">
        <v>1220</v>
      </c>
      <c r="C1989" s="160" t="s">
        <v>1220</v>
      </c>
      <c r="D1989" s="161" t="s">
        <v>1220</v>
      </c>
      <c r="E1989" s="162" t="s">
        <v>1220</v>
      </c>
      <c r="F1989" s="168">
        <v>0</v>
      </c>
    </row>
    <row r="1990" spans="2:6" ht="26.25" x14ac:dyDescent="0.4">
      <c r="B1990" s="53" t="s">
        <v>1220</v>
      </c>
      <c r="C1990" s="164" t="s">
        <v>1220</v>
      </c>
      <c r="D1990" s="165" t="s">
        <v>1220</v>
      </c>
      <c r="E1990" s="166" t="s">
        <v>1220</v>
      </c>
      <c r="F1990" s="167">
        <v>0</v>
      </c>
    </row>
    <row r="1991" spans="2:6" ht="26.25" x14ac:dyDescent="0.4">
      <c r="B1991" s="52" t="s">
        <v>1220</v>
      </c>
      <c r="C1991" s="160" t="s">
        <v>1220</v>
      </c>
      <c r="D1991" s="161" t="s">
        <v>1220</v>
      </c>
      <c r="E1991" s="162" t="s">
        <v>1220</v>
      </c>
      <c r="F1991" s="168">
        <v>0</v>
      </c>
    </row>
    <row r="1992" spans="2:6" ht="26.25" x14ac:dyDescent="0.4">
      <c r="B1992" s="53" t="s">
        <v>1220</v>
      </c>
      <c r="C1992" s="164" t="s">
        <v>1220</v>
      </c>
      <c r="D1992" s="165" t="s">
        <v>1220</v>
      </c>
      <c r="E1992" s="166" t="s">
        <v>1220</v>
      </c>
      <c r="F1992" s="167">
        <v>0</v>
      </c>
    </row>
    <row r="1993" spans="2:6" ht="26.25" x14ac:dyDescent="0.4">
      <c r="B1993" s="52" t="s">
        <v>1220</v>
      </c>
      <c r="C1993" s="160" t="s">
        <v>1220</v>
      </c>
      <c r="D1993" s="161" t="s">
        <v>1220</v>
      </c>
      <c r="E1993" s="162" t="s">
        <v>1220</v>
      </c>
      <c r="F1993" s="168">
        <v>0</v>
      </c>
    </row>
    <row r="1994" spans="2:6" ht="26.25" x14ac:dyDescent="0.4">
      <c r="B1994" s="53" t="s">
        <v>1220</v>
      </c>
      <c r="C1994" s="164" t="s">
        <v>1220</v>
      </c>
      <c r="D1994" s="165" t="s">
        <v>1220</v>
      </c>
      <c r="E1994" s="166" t="s">
        <v>1220</v>
      </c>
      <c r="F1994" s="167">
        <v>0</v>
      </c>
    </row>
    <row r="1995" spans="2:6" ht="26.25" x14ac:dyDescent="0.4">
      <c r="B1995" s="52" t="s">
        <v>1220</v>
      </c>
      <c r="C1995" s="160" t="s">
        <v>1220</v>
      </c>
      <c r="D1995" s="161" t="s">
        <v>1220</v>
      </c>
      <c r="E1995" s="162" t="s">
        <v>1220</v>
      </c>
      <c r="F1995" s="168">
        <v>0</v>
      </c>
    </row>
    <row r="1996" spans="2:6" ht="26.25" x14ac:dyDescent="0.4">
      <c r="B1996" s="53" t="s">
        <v>1220</v>
      </c>
      <c r="C1996" s="164" t="s">
        <v>1220</v>
      </c>
      <c r="D1996" s="165" t="s">
        <v>1220</v>
      </c>
      <c r="E1996" s="166" t="s">
        <v>1220</v>
      </c>
      <c r="F1996" s="167">
        <v>0</v>
      </c>
    </row>
    <row r="1997" spans="2:6" ht="26.25" x14ac:dyDescent="0.4">
      <c r="B1997" s="52" t="s">
        <v>1220</v>
      </c>
      <c r="C1997" s="160" t="s">
        <v>1220</v>
      </c>
      <c r="D1997" s="161" t="s">
        <v>1220</v>
      </c>
      <c r="E1997" s="162" t="s">
        <v>1220</v>
      </c>
      <c r="F1997" s="168">
        <v>0</v>
      </c>
    </row>
    <row r="1998" spans="2:6" ht="26.25" x14ac:dyDescent="0.4">
      <c r="B1998" s="53" t="s">
        <v>1220</v>
      </c>
      <c r="C1998" s="164" t="s">
        <v>1220</v>
      </c>
      <c r="D1998" s="165" t="s">
        <v>1220</v>
      </c>
      <c r="E1998" s="166" t="s">
        <v>1220</v>
      </c>
      <c r="F1998" s="167">
        <v>0</v>
      </c>
    </row>
    <row r="1999" spans="2:6" ht="26.25" x14ac:dyDescent="0.4">
      <c r="B1999" s="52" t="s">
        <v>1220</v>
      </c>
      <c r="C1999" s="160" t="s">
        <v>1220</v>
      </c>
      <c r="D1999" s="161" t="s">
        <v>1220</v>
      </c>
      <c r="E1999" s="162" t="s">
        <v>1220</v>
      </c>
      <c r="F1999" s="168">
        <v>0</v>
      </c>
    </row>
    <row r="2000" spans="2:6" ht="26.25" x14ac:dyDescent="0.4">
      <c r="B2000" s="53" t="s">
        <v>1220</v>
      </c>
      <c r="C2000" s="164" t="s">
        <v>1220</v>
      </c>
      <c r="D2000" s="165" t="s">
        <v>1220</v>
      </c>
      <c r="E2000" s="166" t="s">
        <v>1220</v>
      </c>
      <c r="F2000" s="167">
        <v>0</v>
      </c>
    </row>
    <row r="2001" spans="2:6" ht="26.25" x14ac:dyDescent="0.4">
      <c r="B2001" s="52" t="s">
        <v>1220</v>
      </c>
      <c r="C2001" s="160" t="s">
        <v>1220</v>
      </c>
      <c r="D2001" s="161" t="s">
        <v>1220</v>
      </c>
      <c r="E2001" s="162" t="s">
        <v>1220</v>
      </c>
      <c r="F2001" s="168">
        <v>0</v>
      </c>
    </row>
    <row r="2002" spans="2:6" ht="26.25" x14ac:dyDescent="0.4">
      <c r="B2002" s="53" t="s">
        <v>1220</v>
      </c>
      <c r="C2002" s="164" t="s">
        <v>1220</v>
      </c>
      <c r="D2002" s="165" t="s">
        <v>1220</v>
      </c>
      <c r="E2002" s="166" t="s">
        <v>1220</v>
      </c>
      <c r="F2002" s="167">
        <v>0</v>
      </c>
    </row>
    <row r="2003" spans="2:6" ht="26.25" x14ac:dyDescent="0.4">
      <c r="B2003" s="52" t="s">
        <v>1220</v>
      </c>
      <c r="C2003" s="160" t="s">
        <v>1220</v>
      </c>
      <c r="D2003" s="161" t="s">
        <v>1220</v>
      </c>
      <c r="E2003" s="162" t="s">
        <v>1220</v>
      </c>
      <c r="F2003" s="168">
        <v>0</v>
      </c>
    </row>
    <row r="2004" spans="2:6" ht="26.25" x14ac:dyDescent="0.4">
      <c r="B2004" s="53" t="s">
        <v>1220</v>
      </c>
      <c r="C2004" s="164" t="s">
        <v>1220</v>
      </c>
      <c r="D2004" s="165" t="s">
        <v>1220</v>
      </c>
      <c r="E2004" s="166" t="s">
        <v>1220</v>
      </c>
      <c r="F2004" s="167">
        <v>0</v>
      </c>
    </row>
    <row r="2005" spans="2:6" ht="26.25" x14ac:dyDescent="0.4">
      <c r="B2005" s="52" t="s">
        <v>1220</v>
      </c>
      <c r="C2005" s="160" t="s">
        <v>1220</v>
      </c>
      <c r="D2005" s="161" t="s">
        <v>1220</v>
      </c>
      <c r="E2005" s="162" t="s">
        <v>1220</v>
      </c>
      <c r="F2005" s="168">
        <v>0</v>
      </c>
    </row>
    <row r="2006" spans="2:6" ht="26.25" x14ac:dyDescent="0.4">
      <c r="B2006" s="53" t="s">
        <v>1220</v>
      </c>
      <c r="C2006" s="164" t="s">
        <v>1220</v>
      </c>
      <c r="D2006" s="165" t="s">
        <v>1220</v>
      </c>
      <c r="E2006" s="166" t="s">
        <v>1220</v>
      </c>
      <c r="F2006" s="167">
        <v>0</v>
      </c>
    </row>
    <row r="2007" spans="2:6" ht="26.25" x14ac:dyDescent="0.4">
      <c r="B2007" s="52" t="s">
        <v>1220</v>
      </c>
      <c r="C2007" s="160" t="s">
        <v>1220</v>
      </c>
      <c r="D2007" s="161" t="s">
        <v>1220</v>
      </c>
      <c r="E2007" s="162" t="s">
        <v>1220</v>
      </c>
      <c r="F2007" s="168">
        <v>0</v>
      </c>
    </row>
    <row r="2008" spans="2:6" ht="26.25" x14ac:dyDescent="0.4">
      <c r="B2008" s="53" t="s">
        <v>1220</v>
      </c>
      <c r="C2008" s="164" t="s">
        <v>1220</v>
      </c>
      <c r="D2008" s="165" t="s">
        <v>1220</v>
      </c>
      <c r="E2008" s="166" t="s">
        <v>1220</v>
      </c>
      <c r="F2008" s="167">
        <v>0</v>
      </c>
    </row>
    <row r="2009" spans="2:6" ht="26.25" x14ac:dyDescent="0.4">
      <c r="B2009" s="52" t="s">
        <v>1220</v>
      </c>
      <c r="C2009" s="160" t="s">
        <v>1220</v>
      </c>
      <c r="D2009" s="161" t="s">
        <v>1220</v>
      </c>
      <c r="E2009" s="162" t="s">
        <v>1220</v>
      </c>
      <c r="F2009" s="168">
        <v>0</v>
      </c>
    </row>
    <row r="2010" spans="2:6" ht="26.25" x14ac:dyDescent="0.4">
      <c r="B2010" s="53" t="s">
        <v>1220</v>
      </c>
      <c r="C2010" s="164" t="s">
        <v>1220</v>
      </c>
      <c r="D2010" s="165" t="s">
        <v>1220</v>
      </c>
      <c r="E2010" s="166" t="s">
        <v>1220</v>
      </c>
      <c r="F2010" s="167">
        <v>0</v>
      </c>
    </row>
    <row r="2011" spans="2:6" ht="26.25" x14ac:dyDescent="0.4">
      <c r="B2011" s="52" t="s">
        <v>1220</v>
      </c>
      <c r="C2011" s="160" t="s">
        <v>1220</v>
      </c>
      <c r="D2011" s="161" t="s">
        <v>1220</v>
      </c>
      <c r="E2011" s="162" t="s">
        <v>1220</v>
      </c>
      <c r="F2011" s="168">
        <v>0</v>
      </c>
    </row>
    <row r="2012" spans="2:6" ht="26.25" x14ac:dyDescent="0.4">
      <c r="B2012" s="53" t="s">
        <v>1220</v>
      </c>
      <c r="C2012" s="164" t="s">
        <v>1220</v>
      </c>
      <c r="D2012" s="165" t="s">
        <v>1220</v>
      </c>
      <c r="E2012" s="166" t="s">
        <v>1220</v>
      </c>
      <c r="F2012" s="167">
        <v>0</v>
      </c>
    </row>
    <row r="2013" spans="2:6" ht="26.25" x14ac:dyDescent="0.4">
      <c r="B2013" s="52" t="s">
        <v>1220</v>
      </c>
      <c r="C2013" s="160" t="s">
        <v>1220</v>
      </c>
      <c r="D2013" s="161" t="s">
        <v>1220</v>
      </c>
      <c r="E2013" s="162" t="s">
        <v>1220</v>
      </c>
      <c r="F2013" s="168">
        <v>0</v>
      </c>
    </row>
    <row r="2014" spans="2:6" ht="26.25" x14ac:dyDescent="0.4">
      <c r="B2014" s="53" t="s">
        <v>1220</v>
      </c>
      <c r="C2014" s="164" t="s">
        <v>1220</v>
      </c>
      <c r="D2014" s="165" t="s">
        <v>1220</v>
      </c>
      <c r="E2014" s="166" t="s">
        <v>1220</v>
      </c>
      <c r="F2014" s="167">
        <v>0</v>
      </c>
    </row>
    <row r="2015" spans="2:6" ht="26.25" x14ac:dyDescent="0.4">
      <c r="B2015" s="52" t="s">
        <v>1220</v>
      </c>
      <c r="C2015" s="160" t="s">
        <v>1220</v>
      </c>
      <c r="D2015" s="161" t="s">
        <v>1220</v>
      </c>
      <c r="E2015" s="162" t="s">
        <v>1220</v>
      </c>
      <c r="F2015" s="168">
        <v>0</v>
      </c>
    </row>
    <row r="2016" spans="2:6" ht="26.25" x14ac:dyDescent="0.4">
      <c r="B2016" s="53" t="s">
        <v>1220</v>
      </c>
      <c r="C2016" s="164" t="s">
        <v>1220</v>
      </c>
      <c r="D2016" s="165" t="s">
        <v>1220</v>
      </c>
      <c r="E2016" s="166" t="s">
        <v>1220</v>
      </c>
      <c r="F2016" s="167">
        <v>0</v>
      </c>
    </row>
    <row r="2017" spans="2:6" ht="26.25" x14ac:dyDescent="0.4">
      <c r="B2017" s="52" t="s">
        <v>1220</v>
      </c>
      <c r="C2017" s="160" t="s">
        <v>1220</v>
      </c>
      <c r="D2017" s="161" t="s">
        <v>1220</v>
      </c>
      <c r="E2017" s="162" t="s">
        <v>1220</v>
      </c>
      <c r="F2017" s="168">
        <v>0</v>
      </c>
    </row>
    <row r="2018" spans="2:6" ht="26.25" x14ac:dyDescent="0.4">
      <c r="B2018" s="53" t="s">
        <v>1220</v>
      </c>
      <c r="C2018" s="164" t="s">
        <v>1220</v>
      </c>
      <c r="D2018" s="165" t="s">
        <v>1220</v>
      </c>
      <c r="E2018" s="166" t="s">
        <v>1220</v>
      </c>
      <c r="F2018" s="167">
        <v>0</v>
      </c>
    </row>
    <row r="2019" spans="2:6" ht="26.25" x14ac:dyDescent="0.4">
      <c r="B2019" s="52" t="s">
        <v>1220</v>
      </c>
      <c r="C2019" s="160" t="s">
        <v>1220</v>
      </c>
      <c r="D2019" s="161" t="s">
        <v>1220</v>
      </c>
      <c r="E2019" s="162" t="s">
        <v>1220</v>
      </c>
      <c r="F2019" s="168">
        <v>0</v>
      </c>
    </row>
    <row r="2020" spans="2:6" ht="26.25" x14ac:dyDescent="0.4">
      <c r="B2020" s="53" t="s">
        <v>1220</v>
      </c>
      <c r="C2020" s="164" t="s">
        <v>1220</v>
      </c>
      <c r="D2020" s="165" t="s">
        <v>1220</v>
      </c>
      <c r="E2020" s="166" t="s">
        <v>1220</v>
      </c>
      <c r="F2020" s="167">
        <v>0</v>
      </c>
    </row>
    <row r="2021" spans="2:6" ht="26.25" x14ac:dyDescent="0.4">
      <c r="B2021" s="52" t="s">
        <v>1220</v>
      </c>
      <c r="C2021" s="160" t="s">
        <v>1220</v>
      </c>
      <c r="D2021" s="161" t="s">
        <v>1220</v>
      </c>
      <c r="E2021" s="162" t="s">
        <v>1220</v>
      </c>
      <c r="F2021" s="168">
        <v>0</v>
      </c>
    </row>
    <row r="2022" spans="2:6" ht="26.25" x14ac:dyDescent="0.4">
      <c r="B2022" s="53" t="s">
        <v>1220</v>
      </c>
      <c r="C2022" s="164" t="s">
        <v>1220</v>
      </c>
      <c r="D2022" s="165" t="s">
        <v>1220</v>
      </c>
      <c r="E2022" s="166" t="s">
        <v>1220</v>
      </c>
      <c r="F2022" s="167">
        <v>0</v>
      </c>
    </row>
    <row r="2023" spans="2:6" ht="26.25" x14ac:dyDescent="0.4">
      <c r="B2023" s="52" t="s">
        <v>1220</v>
      </c>
      <c r="C2023" s="160" t="s">
        <v>1220</v>
      </c>
      <c r="D2023" s="161" t="s">
        <v>1220</v>
      </c>
      <c r="E2023" s="162" t="s">
        <v>1220</v>
      </c>
      <c r="F2023" s="168">
        <v>0</v>
      </c>
    </row>
    <row r="2024" spans="2:6" ht="26.25" x14ac:dyDescent="0.4">
      <c r="B2024" s="53" t="s">
        <v>1220</v>
      </c>
      <c r="C2024" s="164" t="s">
        <v>1220</v>
      </c>
      <c r="D2024" s="165" t="s">
        <v>1220</v>
      </c>
      <c r="E2024" s="166" t="s">
        <v>1220</v>
      </c>
      <c r="F2024" s="167">
        <v>0</v>
      </c>
    </row>
    <row r="2025" spans="2:6" ht="26.25" x14ac:dyDescent="0.4">
      <c r="B2025" s="52" t="s">
        <v>1220</v>
      </c>
      <c r="C2025" s="160" t="s">
        <v>1220</v>
      </c>
      <c r="D2025" s="161" t="s">
        <v>1220</v>
      </c>
      <c r="E2025" s="162" t="s">
        <v>1220</v>
      </c>
      <c r="F2025" s="168">
        <v>0</v>
      </c>
    </row>
    <row r="2026" spans="2:6" ht="26.25" x14ac:dyDescent="0.4">
      <c r="B2026" s="53" t="s">
        <v>1220</v>
      </c>
      <c r="C2026" s="164" t="s">
        <v>1220</v>
      </c>
      <c r="D2026" s="165" t="s">
        <v>1220</v>
      </c>
      <c r="E2026" s="166" t="s">
        <v>1220</v>
      </c>
      <c r="F2026" s="167">
        <v>0</v>
      </c>
    </row>
    <row r="2027" spans="2:6" ht="26.25" x14ac:dyDescent="0.4">
      <c r="B2027" s="52" t="s">
        <v>1220</v>
      </c>
      <c r="C2027" s="160" t="s">
        <v>1220</v>
      </c>
      <c r="D2027" s="161" t="s">
        <v>1220</v>
      </c>
      <c r="E2027" s="162" t="s">
        <v>1220</v>
      </c>
      <c r="F2027" s="168">
        <v>0</v>
      </c>
    </row>
    <row r="2028" spans="2:6" ht="26.25" x14ac:dyDescent="0.4">
      <c r="B2028" s="53" t="s">
        <v>1220</v>
      </c>
      <c r="C2028" s="164" t="s">
        <v>1220</v>
      </c>
      <c r="D2028" s="165" t="s">
        <v>1220</v>
      </c>
      <c r="E2028" s="166" t="s">
        <v>1220</v>
      </c>
      <c r="F2028" s="167">
        <v>0</v>
      </c>
    </row>
    <row r="2029" spans="2:6" ht="26.25" x14ac:dyDescent="0.4">
      <c r="B2029" s="52" t="s">
        <v>1220</v>
      </c>
      <c r="C2029" s="160" t="s">
        <v>1220</v>
      </c>
      <c r="D2029" s="161" t="s">
        <v>1220</v>
      </c>
      <c r="E2029" s="162" t="s">
        <v>1220</v>
      </c>
      <c r="F2029" s="168">
        <v>0</v>
      </c>
    </row>
    <row r="2030" spans="2:6" ht="26.25" x14ac:dyDescent="0.4">
      <c r="B2030" s="53" t="s">
        <v>1220</v>
      </c>
      <c r="C2030" s="164" t="s">
        <v>1220</v>
      </c>
      <c r="D2030" s="165" t="s">
        <v>1220</v>
      </c>
      <c r="E2030" s="166" t="s">
        <v>1220</v>
      </c>
      <c r="F2030" s="167">
        <v>0</v>
      </c>
    </row>
    <row r="2031" spans="2:6" ht="26.25" x14ac:dyDescent="0.4">
      <c r="B2031" s="52" t="s">
        <v>1220</v>
      </c>
      <c r="C2031" s="160" t="s">
        <v>1220</v>
      </c>
      <c r="D2031" s="161" t="s">
        <v>1220</v>
      </c>
      <c r="E2031" s="162" t="s">
        <v>1220</v>
      </c>
      <c r="F2031" s="168">
        <v>0</v>
      </c>
    </row>
    <row r="2032" spans="2:6" ht="26.25" x14ac:dyDescent="0.4">
      <c r="B2032" s="53" t="s">
        <v>1220</v>
      </c>
      <c r="C2032" s="164" t="s">
        <v>1220</v>
      </c>
      <c r="D2032" s="165" t="s">
        <v>1220</v>
      </c>
      <c r="E2032" s="166" t="s">
        <v>1220</v>
      </c>
      <c r="F2032" s="167">
        <v>0</v>
      </c>
    </row>
    <row r="2033" spans="2:6" ht="26.25" x14ac:dyDescent="0.4">
      <c r="B2033" s="52" t="s">
        <v>1220</v>
      </c>
      <c r="C2033" s="160" t="s">
        <v>1220</v>
      </c>
      <c r="D2033" s="161" t="s">
        <v>1220</v>
      </c>
      <c r="E2033" s="162" t="s">
        <v>1220</v>
      </c>
      <c r="F2033" s="168">
        <v>0</v>
      </c>
    </row>
    <row r="2034" spans="2:6" ht="26.25" x14ac:dyDescent="0.4">
      <c r="B2034" s="53" t="s">
        <v>1220</v>
      </c>
      <c r="C2034" s="164" t="s">
        <v>1220</v>
      </c>
      <c r="D2034" s="165" t="s">
        <v>1220</v>
      </c>
      <c r="E2034" s="166" t="s">
        <v>1220</v>
      </c>
      <c r="F2034" s="167">
        <v>0</v>
      </c>
    </row>
    <row r="2035" spans="2:6" ht="26.25" x14ac:dyDescent="0.4">
      <c r="B2035" s="52" t="s">
        <v>1220</v>
      </c>
      <c r="C2035" s="160" t="s">
        <v>1220</v>
      </c>
      <c r="D2035" s="161" t="s">
        <v>1220</v>
      </c>
      <c r="E2035" s="162" t="s">
        <v>1220</v>
      </c>
      <c r="F2035" s="168">
        <v>0</v>
      </c>
    </row>
    <row r="2036" spans="2:6" ht="26.25" x14ac:dyDescent="0.4">
      <c r="B2036" s="53" t="s">
        <v>1220</v>
      </c>
      <c r="C2036" s="164" t="s">
        <v>1220</v>
      </c>
      <c r="D2036" s="165" t="s">
        <v>1220</v>
      </c>
      <c r="E2036" s="166" t="s">
        <v>1220</v>
      </c>
      <c r="F2036" s="167">
        <v>0</v>
      </c>
    </row>
    <row r="2037" spans="2:6" ht="26.25" x14ac:dyDescent="0.4">
      <c r="B2037" s="52" t="s">
        <v>1220</v>
      </c>
      <c r="C2037" s="160" t="s">
        <v>1220</v>
      </c>
      <c r="D2037" s="161" t="s">
        <v>1220</v>
      </c>
      <c r="E2037" s="162" t="s">
        <v>1220</v>
      </c>
      <c r="F2037" s="168">
        <v>0</v>
      </c>
    </row>
    <row r="2038" spans="2:6" ht="26.25" x14ac:dyDescent="0.4">
      <c r="B2038" s="53" t="s">
        <v>1220</v>
      </c>
      <c r="C2038" s="164" t="s">
        <v>1220</v>
      </c>
      <c r="D2038" s="165" t="s">
        <v>1220</v>
      </c>
      <c r="E2038" s="166" t="s">
        <v>1220</v>
      </c>
      <c r="F2038" s="167">
        <v>0</v>
      </c>
    </row>
    <row r="2039" spans="2:6" ht="26.25" x14ac:dyDescent="0.4">
      <c r="B2039" s="52" t="s">
        <v>1220</v>
      </c>
      <c r="C2039" s="160" t="s">
        <v>1220</v>
      </c>
      <c r="D2039" s="161" t="s">
        <v>1220</v>
      </c>
      <c r="E2039" s="162" t="s">
        <v>1220</v>
      </c>
      <c r="F2039" s="168">
        <v>0</v>
      </c>
    </row>
    <row r="2040" spans="2:6" ht="26.25" x14ac:dyDescent="0.4">
      <c r="B2040" s="53" t="s">
        <v>1220</v>
      </c>
      <c r="C2040" s="164" t="s">
        <v>1220</v>
      </c>
      <c r="D2040" s="165" t="s">
        <v>1220</v>
      </c>
      <c r="E2040" s="166" t="s">
        <v>1220</v>
      </c>
      <c r="F2040" s="167">
        <v>0</v>
      </c>
    </row>
    <row r="2041" spans="2:6" ht="26.25" x14ac:dyDescent="0.4">
      <c r="B2041" s="52" t="s">
        <v>1220</v>
      </c>
      <c r="C2041" s="160" t="s">
        <v>1220</v>
      </c>
      <c r="D2041" s="161" t="s">
        <v>1220</v>
      </c>
      <c r="E2041" s="162" t="s">
        <v>1220</v>
      </c>
      <c r="F2041" s="168">
        <v>0</v>
      </c>
    </row>
    <row r="2042" spans="2:6" ht="26.25" x14ac:dyDescent="0.4">
      <c r="B2042" s="53" t="s">
        <v>1220</v>
      </c>
      <c r="C2042" s="164" t="s">
        <v>1220</v>
      </c>
      <c r="D2042" s="165" t="s">
        <v>1220</v>
      </c>
      <c r="E2042" s="166" t="s">
        <v>1220</v>
      </c>
      <c r="F2042" s="167">
        <v>0</v>
      </c>
    </row>
    <row r="2043" spans="2:6" ht="26.25" x14ac:dyDescent="0.4">
      <c r="B2043" s="52" t="s">
        <v>1220</v>
      </c>
      <c r="C2043" s="160" t="s">
        <v>1220</v>
      </c>
      <c r="D2043" s="161" t="s">
        <v>1220</v>
      </c>
      <c r="E2043" s="162" t="s">
        <v>1220</v>
      </c>
      <c r="F2043" s="168">
        <v>0</v>
      </c>
    </row>
    <row r="2044" spans="2:6" ht="26.25" x14ac:dyDescent="0.4">
      <c r="B2044" s="53" t="s">
        <v>1220</v>
      </c>
      <c r="C2044" s="164" t="s">
        <v>1220</v>
      </c>
      <c r="D2044" s="165" t="s">
        <v>1220</v>
      </c>
      <c r="E2044" s="166" t="s">
        <v>1220</v>
      </c>
      <c r="F2044" s="167">
        <v>0</v>
      </c>
    </row>
    <row r="2045" spans="2:6" ht="26.25" x14ac:dyDescent="0.4">
      <c r="B2045" s="52" t="s">
        <v>1220</v>
      </c>
      <c r="C2045" s="160" t="s">
        <v>1220</v>
      </c>
      <c r="D2045" s="161" t="s">
        <v>1220</v>
      </c>
      <c r="E2045" s="162" t="s">
        <v>1220</v>
      </c>
      <c r="F2045" s="168">
        <v>0</v>
      </c>
    </row>
    <row r="2046" spans="2:6" ht="26.25" x14ac:dyDescent="0.4">
      <c r="B2046" s="53" t="s">
        <v>1220</v>
      </c>
      <c r="C2046" s="164" t="s">
        <v>1220</v>
      </c>
      <c r="D2046" s="165" t="s">
        <v>1220</v>
      </c>
      <c r="E2046" s="166" t="s">
        <v>1220</v>
      </c>
      <c r="F2046" s="167">
        <v>0</v>
      </c>
    </row>
    <row r="2047" spans="2:6" ht="26.25" x14ac:dyDescent="0.4">
      <c r="B2047" s="52" t="s">
        <v>1220</v>
      </c>
      <c r="C2047" s="160" t="s">
        <v>1220</v>
      </c>
      <c r="D2047" s="161" t="s">
        <v>1220</v>
      </c>
      <c r="E2047" s="162" t="s">
        <v>1220</v>
      </c>
      <c r="F2047" s="168">
        <v>0</v>
      </c>
    </row>
    <row r="2048" spans="2:6" ht="26.25" x14ac:dyDescent="0.4">
      <c r="B2048" s="53" t="s">
        <v>1220</v>
      </c>
      <c r="C2048" s="164" t="s">
        <v>1220</v>
      </c>
      <c r="D2048" s="165" t="s">
        <v>1220</v>
      </c>
      <c r="E2048" s="166" t="s">
        <v>1220</v>
      </c>
      <c r="F2048" s="167">
        <v>0</v>
      </c>
    </row>
    <row r="2049" spans="2:6" ht="26.25" x14ac:dyDescent="0.4">
      <c r="B2049" s="52" t="s">
        <v>1220</v>
      </c>
      <c r="C2049" s="160" t="s">
        <v>1220</v>
      </c>
      <c r="D2049" s="161" t="s">
        <v>1220</v>
      </c>
      <c r="E2049" s="162" t="s">
        <v>1220</v>
      </c>
      <c r="F2049" s="168">
        <v>0</v>
      </c>
    </row>
    <row r="2050" spans="2:6" ht="26.25" x14ac:dyDescent="0.4">
      <c r="B2050" s="53" t="s">
        <v>1220</v>
      </c>
      <c r="C2050" s="164" t="s">
        <v>1220</v>
      </c>
      <c r="D2050" s="165" t="s">
        <v>1220</v>
      </c>
      <c r="E2050" s="166" t="s">
        <v>1220</v>
      </c>
      <c r="F2050" s="167">
        <v>0</v>
      </c>
    </row>
    <row r="2051" spans="2:6" ht="26.25" x14ac:dyDescent="0.4">
      <c r="B2051" s="52" t="s">
        <v>1220</v>
      </c>
      <c r="C2051" s="160" t="s">
        <v>1220</v>
      </c>
      <c r="D2051" s="161" t="s">
        <v>1220</v>
      </c>
      <c r="E2051" s="162" t="s">
        <v>1220</v>
      </c>
      <c r="F2051" s="168">
        <v>0</v>
      </c>
    </row>
    <row r="2052" spans="2:6" ht="26.25" x14ac:dyDescent="0.4">
      <c r="B2052" s="53" t="s">
        <v>1220</v>
      </c>
      <c r="C2052" s="164" t="s">
        <v>1220</v>
      </c>
      <c r="D2052" s="165" t="s">
        <v>1220</v>
      </c>
      <c r="E2052" s="166" t="s">
        <v>1220</v>
      </c>
      <c r="F2052" s="167">
        <v>0</v>
      </c>
    </row>
    <row r="2053" spans="2:6" ht="26.25" x14ac:dyDescent="0.4">
      <c r="B2053" s="52" t="s">
        <v>1220</v>
      </c>
      <c r="C2053" s="160" t="s">
        <v>1220</v>
      </c>
      <c r="D2053" s="161" t="s">
        <v>1220</v>
      </c>
      <c r="E2053" s="162" t="s">
        <v>1220</v>
      </c>
      <c r="F2053" s="168">
        <v>0</v>
      </c>
    </row>
    <row r="2054" spans="2:6" ht="26.25" x14ac:dyDescent="0.4">
      <c r="B2054" s="53" t="s">
        <v>1220</v>
      </c>
      <c r="C2054" s="164" t="s">
        <v>1220</v>
      </c>
      <c r="D2054" s="165" t="s">
        <v>1220</v>
      </c>
      <c r="E2054" s="166" t="s">
        <v>1220</v>
      </c>
      <c r="F2054" s="167">
        <v>0</v>
      </c>
    </row>
    <row r="2055" spans="2:6" ht="26.25" x14ac:dyDescent="0.4">
      <c r="B2055" s="52" t="s">
        <v>1220</v>
      </c>
      <c r="C2055" s="160" t="s">
        <v>1220</v>
      </c>
      <c r="D2055" s="161" t="s">
        <v>1220</v>
      </c>
      <c r="E2055" s="162" t="s">
        <v>1220</v>
      </c>
      <c r="F2055" s="168">
        <v>0</v>
      </c>
    </row>
    <row r="2056" spans="2:6" ht="26.25" x14ac:dyDescent="0.4">
      <c r="B2056" s="53" t="s">
        <v>1220</v>
      </c>
      <c r="C2056" s="164" t="s">
        <v>1220</v>
      </c>
      <c r="D2056" s="165" t="s">
        <v>1220</v>
      </c>
      <c r="E2056" s="166" t="s">
        <v>1220</v>
      </c>
      <c r="F2056" s="167">
        <v>0</v>
      </c>
    </row>
    <row r="2057" spans="2:6" ht="26.25" x14ac:dyDescent="0.4">
      <c r="B2057" s="52" t="s">
        <v>1220</v>
      </c>
      <c r="C2057" s="160" t="s">
        <v>1220</v>
      </c>
      <c r="D2057" s="161" t="s">
        <v>1220</v>
      </c>
      <c r="E2057" s="162" t="s">
        <v>1220</v>
      </c>
      <c r="F2057" s="168">
        <v>0</v>
      </c>
    </row>
    <row r="2058" spans="2:6" ht="26.25" x14ac:dyDescent="0.4">
      <c r="B2058" s="53" t="s">
        <v>1220</v>
      </c>
      <c r="C2058" s="164" t="s">
        <v>1220</v>
      </c>
      <c r="D2058" s="165" t="s">
        <v>1220</v>
      </c>
      <c r="E2058" s="166" t="s">
        <v>1220</v>
      </c>
      <c r="F2058" s="167">
        <v>0</v>
      </c>
    </row>
    <row r="2059" spans="2:6" ht="26.25" x14ac:dyDescent="0.4">
      <c r="B2059" s="52" t="s">
        <v>1220</v>
      </c>
      <c r="C2059" s="160" t="s">
        <v>1220</v>
      </c>
      <c r="D2059" s="161" t="s">
        <v>1220</v>
      </c>
      <c r="E2059" s="162" t="s">
        <v>1220</v>
      </c>
      <c r="F2059" s="168">
        <v>0</v>
      </c>
    </row>
    <row r="2060" spans="2:6" ht="26.25" x14ac:dyDescent="0.4">
      <c r="B2060" s="53" t="s">
        <v>1220</v>
      </c>
      <c r="C2060" s="164" t="s">
        <v>1220</v>
      </c>
      <c r="D2060" s="165" t="s">
        <v>1220</v>
      </c>
      <c r="E2060" s="166" t="s">
        <v>1220</v>
      </c>
      <c r="F2060" s="167">
        <v>0</v>
      </c>
    </row>
    <row r="2061" spans="2:6" ht="26.25" x14ac:dyDescent="0.4">
      <c r="B2061" s="52" t="s">
        <v>1220</v>
      </c>
      <c r="C2061" s="160" t="s">
        <v>1220</v>
      </c>
      <c r="D2061" s="161" t="s">
        <v>1220</v>
      </c>
      <c r="E2061" s="162" t="s">
        <v>1220</v>
      </c>
      <c r="F2061" s="168">
        <v>0</v>
      </c>
    </row>
    <row r="2062" spans="2:6" ht="26.25" x14ac:dyDescent="0.4">
      <c r="B2062" s="53" t="s">
        <v>1220</v>
      </c>
      <c r="C2062" s="164" t="s">
        <v>1220</v>
      </c>
      <c r="D2062" s="165" t="s">
        <v>1220</v>
      </c>
      <c r="E2062" s="166" t="s">
        <v>1220</v>
      </c>
      <c r="F2062" s="167">
        <v>0</v>
      </c>
    </row>
    <row r="2063" spans="2:6" ht="26.25" x14ac:dyDescent="0.4">
      <c r="B2063" s="52" t="s">
        <v>1220</v>
      </c>
      <c r="C2063" s="160" t="s">
        <v>1220</v>
      </c>
      <c r="D2063" s="161" t="s">
        <v>1220</v>
      </c>
      <c r="E2063" s="162" t="s">
        <v>1220</v>
      </c>
      <c r="F2063" s="168">
        <v>0</v>
      </c>
    </row>
    <row r="2064" spans="2:6" ht="26.25" x14ac:dyDescent="0.4">
      <c r="B2064" s="53" t="s">
        <v>1220</v>
      </c>
      <c r="C2064" s="164" t="s">
        <v>1220</v>
      </c>
      <c r="D2064" s="165" t="s">
        <v>1220</v>
      </c>
      <c r="E2064" s="166" t="s">
        <v>1220</v>
      </c>
      <c r="F2064" s="167">
        <v>0</v>
      </c>
    </row>
    <row r="2065" spans="2:6" ht="26.25" x14ac:dyDescent="0.4">
      <c r="B2065" s="52" t="s">
        <v>1220</v>
      </c>
      <c r="C2065" s="160" t="s">
        <v>1220</v>
      </c>
      <c r="D2065" s="161" t="s">
        <v>1220</v>
      </c>
      <c r="E2065" s="162" t="s">
        <v>1220</v>
      </c>
      <c r="F2065" s="168">
        <v>0</v>
      </c>
    </row>
    <row r="2066" spans="2:6" ht="26.25" x14ac:dyDescent="0.4">
      <c r="B2066" s="53" t="s">
        <v>1220</v>
      </c>
      <c r="C2066" s="164" t="s">
        <v>1220</v>
      </c>
      <c r="D2066" s="165" t="s">
        <v>1220</v>
      </c>
      <c r="E2066" s="166" t="s">
        <v>1220</v>
      </c>
      <c r="F2066" s="167">
        <v>0</v>
      </c>
    </row>
    <row r="2067" spans="2:6" ht="26.25" x14ac:dyDescent="0.4">
      <c r="B2067" s="52" t="s">
        <v>1220</v>
      </c>
      <c r="C2067" s="160" t="s">
        <v>1220</v>
      </c>
      <c r="D2067" s="161" t="s">
        <v>1220</v>
      </c>
      <c r="E2067" s="162" t="s">
        <v>1220</v>
      </c>
      <c r="F2067" s="168">
        <v>0</v>
      </c>
    </row>
    <row r="2068" spans="2:6" ht="26.25" x14ac:dyDescent="0.4">
      <c r="B2068" s="53" t="s">
        <v>1220</v>
      </c>
      <c r="C2068" s="164" t="s">
        <v>1220</v>
      </c>
      <c r="D2068" s="165" t="s">
        <v>1220</v>
      </c>
      <c r="E2068" s="166" t="s">
        <v>1220</v>
      </c>
      <c r="F2068" s="167">
        <v>0</v>
      </c>
    </row>
    <row r="2069" spans="2:6" ht="26.25" x14ac:dyDescent="0.4">
      <c r="B2069" s="52" t="s">
        <v>1220</v>
      </c>
      <c r="C2069" s="160" t="s">
        <v>1220</v>
      </c>
      <c r="D2069" s="161" t="s">
        <v>1220</v>
      </c>
      <c r="E2069" s="162" t="s">
        <v>1220</v>
      </c>
      <c r="F2069" s="168">
        <v>0</v>
      </c>
    </row>
    <row r="2070" spans="2:6" ht="26.25" x14ac:dyDescent="0.4">
      <c r="B2070" s="53" t="s">
        <v>1220</v>
      </c>
      <c r="C2070" s="164" t="s">
        <v>1220</v>
      </c>
      <c r="D2070" s="165" t="s">
        <v>1220</v>
      </c>
      <c r="E2070" s="166" t="s">
        <v>1220</v>
      </c>
      <c r="F2070" s="167">
        <v>0</v>
      </c>
    </row>
    <row r="2071" spans="2:6" ht="26.25" x14ac:dyDescent="0.4">
      <c r="B2071" s="52" t="s">
        <v>1220</v>
      </c>
      <c r="C2071" s="160" t="s">
        <v>1220</v>
      </c>
      <c r="D2071" s="161" t="s">
        <v>1220</v>
      </c>
      <c r="E2071" s="162" t="s">
        <v>1220</v>
      </c>
      <c r="F2071" s="168">
        <v>0</v>
      </c>
    </row>
    <row r="2072" spans="2:6" ht="26.25" x14ac:dyDescent="0.4">
      <c r="B2072" s="53" t="s">
        <v>1220</v>
      </c>
      <c r="C2072" s="164" t="s">
        <v>1220</v>
      </c>
      <c r="D2072" s="165" t="s">
        <v>1220</v>
      </c>
      <c r="E2072" s="166" t="s">
        <v>1220</v>
      </c>
      <c r="F2072" s="167">
        <v>0</v>
      </c>
    </row>
    <row r="2073" spans="2:6" ht="26.25" x14ac:dyDescent="0.4">
      <c r="B2073" s="52" t="s">
        <v>1220</v>
      </c>
      <c r="C2073" s="160" t="s">
        <v>1220</v>
      </c>
      <c r="D2073" s="161" t="s">
        <v>1220</v>
      </c>
      <c r="E2073" s="162" t="s">
        <v>1220</v>
      </c>
      <c r="F2073" s="168">
        <v>0</v>
      </c>
    </row>
    <row r="2074" spans="2:6" ht="26.25" x14ac:dyDescent="0.4">
      <c r="B2074" s="53" t="s">
        <v>1220</v>
      </c>
      <c r="C2074" s="164" t="s">
        <v>1220</v>
      </c>
      <c r="D2074" s="165" t="s">
        <v>1220</v>
      </c>
      <c r="E2074" s="166" t="s">
        <v>1220</v>
      </c>
      <c r="F2074" s="167">
        <v>0</v>
      </c>
    </row>
    <row r="2075" spans="2:6" ht="26.25" x14ac:dyDescent="0.4">
      <c r="B2075" s="52" t="s">
        <v>1220</v>
      </c>
      <c r="C2075" s="160" t="s">
        <v>1220</v>
      </c>
      <c r="D2075" s="161" t="s">
        <v>1220</v>
      </c>
      <c r="E2075" s="162" t="s">
        <v>1220</v>
      </c>
      <c r="F2075" s="168">
        <v>0</v>
      </c>
    </row>
    <row r="2076" spans="2:6" ht="26.25" x14ac:dyDescent="0.4">
      <c r="B2076" s="53" t="s">
        <v>1220</v>
      </c>
      <c r="C2076" s="164" t="s">
        <v>1220</v>
      </c>
      <c r="D2076" s="165" t="s">
        <v>1220</v>
      </c>
      <c r="E2076" s="166" t="s">
        <v>1220</v>
      </c>
      <c r="F2076" s="167">
        <v>0</v>
      </c>
    </row>
    <row r="2077" spans="2:6" ht="26.25" x14ac:dyDescent="0.4">
      <c r="B2077" s="52" t="s">
        <v>1220</v>
      </c>
      <c r="C2077" s="160" t="s">
        <v>1220</v>
      </c>
      <c r="D2077" s="161" t="s">
        <v>1220</v>
      </c>
      <c r="E2077" s="162" t="s">
        <v>1220</v>
      </c>
      <c r="F2077" s="168">
        <v>0</v>
      </c>
    </row>
    <row r="2078" spans="2:6" ht="26.25" x14ac:dyDescent="0.4">
      <c r="B2078" s="53" t="s">
        <v>1220</v>
      </c>
      <c r="C2078" s="164" t="s">
        <v>1220</v>
      </c>
      <c r="D2078" s="165" t="s">
        <v>1220</v>
      </c>
      <c r="E2078" s="166" t="s">
        <v>1220</v>
      </c>
      <c r="F2078" s="167">
        <v>0</v>
      </c>
    </row>
    <row r="2079" spans="2:6" ht="26.25" x14ac:dyDescent="0.4">
      <c r="B2079" s="52" t="s">
        <v>1220</v>
      </c>
      <c r="C2079" s="160" t="s">
        <v>1220</v>
      </c>
      <c r="D2079" s="161" t="s">
        <v>1220</v>
      </c>
      <c r="E2079" s="162" t="s">
        <v>1220</v>
      </c>
      <c r="F2079" s="168">
        <v>0</v>
      </c>
    </row>
    <row r="2080" spans="2:6" ht="26.25" x14ac:dyDescent="0.4">
      <c r="B2080" s="53" t="s">
        <v>1220</v>
      </c>
      <c r="C2080" s="164" t="s">
        <v>1220</v>
      </c>
      <c r="D2080" s="165" t="s">
        <v>1220</v>
      </c>
      <c r="E2080" s="166" t="s">
        <v>1220</v>
      </c>
      <c r="F2080" s="167">
        <v>0</v>
      </c>
    </row>
    <row r="2081" spans="2:6" ht="26.25" x14ac:dyDescent="0.4">
      <c r="B2081" s="52" t="s">
        <v>1220</v>
      </c>
      <c r="C2081" s="160" t="s">
        <v>1220</v>
      </c>
      <c r="D2081" s="161" t="s">
        <v>1220</v>
      </c>
      <c r="E2081" s="162" t="s">
        <v>1220</v>
      </c>
      <c r="F2081" s="168">
        <v>0</v>
      </c>
    </row>
    <row r="2082" spans="2:6" ht="26.25" x14ac:dyDescent="0.4">
      <c r="B2082" s="53" t="s">
        <v>1220</v>
      </c>
      <c r="C2082" s="164" t="s">
        <v>1220</v>
      </c>
      <c r="D2082" s="165" t="s">
        <v>1220</v>
      </c>
      <c r="E2082" s="166" t="s">
        <v>1220</v>
      </c>
      <c r="F2082" s="167">
        <v>0</v>
      </c>
    </row>
    <row r="2083" spans="2:6" ht="26.25" x14ac:dyDescent="0.4">
      <c r="B2083" s="52" t="s">
        <v>1220</v>
      </c>
      <c r="C2083" s="160" t="s">
        <v>1220</v>
      </c>
      <c r="D2083" s="161" t="s">
        <v>1220</v>
      </c>
      <c r="E2083" s="162" t="s">
        <v>1220</v>
      </c>
      <c r="F2083" s="168">
        <v>0</v>
      </c>
    </row>
    <row r="2084" spans="2:6" ht="26.25" x14ac:dyDescent="0.4">
      <c r="B2084" s="53" t="s">
        <v>1220</v>
      </c>
      <c r="C2084" s="164" t="s">
        <v>1220</v>
      </c>
      <c r="D2084" s="165" t="s">
        <v>1220</v>
      </c>
      <c r="E2084" s="166" t="s">
        <v>1220</v>
      </c>
      <c r="F2084" s="167">
        <v>0</v>
      </c>
    </row>
    <row r="2085" spans="2:6" ht="26.25" x14ac:dyDescent="0.4">
      <c r="B2085" s="52" t="s">
        <v>1220</v>
      </c>
      <c r="C2085" s="160" t="s">
        <v>1220</v>
      </c>
      <c r="D2085" s="161" t="s">
        <v>1220</v>
      </c>
      <c r="E2085" s="162" t="s">
        <v>1220</v>
      </c>
      <c r="F2085" s="168">
        <v>0</v>
      </c>
    </row>
    <row r="2086" spans="2:6" ht="26.25" x14ac:dyDescent="0.4">
      <c r="B2086" s="53" t="s">
        <v>1220</v>
      </c>
      <c r="C2086" s="164" t="s">
        <v>1220</v>
      </c>
      <c r="D2086" s="165" t="s">
        <v>1220</v>
      </c>
      <c r="E2086" s="166" t="s">
        <v>1220</v>
      </c>
      <c r="F2086" s="167">
        <v>0</v>
      </c>
    </row>
    <row r="2087" spans="2:6" ht="26.25" x14ac:dyDescent="0.4">
      <c r="B2087" s="52" t="s">
        <v>1220</v>
      </c>
      <c r="C2087" s="160" t="s">
        <v>1220</v>
      </c>
      <c r="D2087" s="161" t="s">
        <v>1220</v>
      </c>
      <c r="E2087" s="162" t="s">
        <v>1220</v>
      </c>
      <c r="F2087" s="168">
        <v>0</v>
      </c>
    </row>
    <row r="2088" spans="2:6" ht="26.25" x14ac:dyDescent="0.4">
      <c r="B2088" s="53" t="s">
        <v>1220</v>
      </c>
      <c r="C2088" s="164" t="s">
        <v>1220</v>
      </c>
      <c r="D2088" s="165" t="s">
        <v>1220</v>
      </c>
      <c r="E2088" s="166" t="s">
        <v>1220</v>
      </c>
      <c r="F2088" s="167">
        <v>0</v>
      </c>
    </row>
    <row r="2089" spans="2:6" ht="26.25" x14ac:dyDescent="0.4">
      <c r="B2089" s="52" t="s">
        <v>1220</v>
      </c>
      <c r="C2089" s="160" t="s">
        <v>1220</v>
      </c>
      <c r="D2089" s="161" t="s">
        <v>1220</v>
      </c>
      <c r="E2089" s="162" t="s">
        <v>1220</v>
      </c>
      <c r="F2089" s="168">
        <v>0</v>
      </c>
    </row>
    <row r="2090" spans="2:6" ht="26.25" x14ac:dyDescent="0.4">
      <c r="B2090" s="53" t="s">
        <v>1220</v>
      </c>
      <c r="C2090" s="164" t="s">
        <v>1220</v>
      </c>
      <c r="D2090" s="165" t="s">
        <v>1220</v>
      </c>
      <c r="E2090" s="166" t="s">
        <v>1220</v>
      </c>
      <c r="F2090" s="167">
        <v>0</v>
      </c>
    </row>
    <row r="2091" spans="2:6" ht="26.25" x14ac:dyDescent="0.4">
      <c r="B2091" s="52" t="s">
        <v>1220</v>
      </c>
      <c r="C2091" s="160" t="s">
        <v>1220</v>
      </c>
      <c r="D2091" s="161" t="s">
        <v>1220</v>
      </c>
      <c r="E2091" s="162" t="s">
        <v>1220</v>
      </c>
      <c r="F2091" s="168">
        <v>0</v>
      </c>
    </row>
    <row r="2092" spans="2:6" ht="26.25" x14ac:dyDescent="0.4">
      <c r="B2092" s="53" t="s">
        <v>1220</v>
      </c>
      <c r="C2092" s="164" t="s">
        <v>1220</v>
      </c>
      <c r="D2092" s="165" t="s">
        <v>1220</v>
      </c>
      <c r="E2092" s="166" t="s">
        <v>1220</v>
      </c>
      <c r="F2092" s="167">
        <v>0</v>
      </c>
    </row>
    <row r="2093" spans="2:6" ht="26.25" x14ac:dyDescent="0.4">
      <c r="B2093" s="52" t="s">
        <v>1220</v>
      </c>
      <c r="C2093" s="160" t="s">
        <v>1220</v>
      </c>
      <c r="D2093" s="161" t="s">
        <v>1220</v>
      </c>
      <c r="E2093" s="162" t="s">
        <v>1220</v>
      </c>
      <c r="F2093" s="168">
        <v>0</v>
      </c>
    </row>
    <row r="2094" spans="2:6" ht="26.25" x14ac:dyDescent="0.4">
      <c r="B2094" s="53" t="s">
        <v>1220</v>
      </c>
      <c r="C2094" s="164" t="s">
        <v>1220</v>
      </c>
      <c r="D2094" s="165" t="s">
        <v>1220</v>
      </c>
      <c r="E2094" s="166" t="s">
        <v>1220</v>
      </c>
      <c r="F2094" s="167">
        <v>0</v>
      </c>
    </row>
    <row r="2095" spans="2:6" ht="26.25" x14ac:dyDescent="0.4">
      <c r="B2095" s="52" t="s">
        <v>1220</v>
      </c>
      <c r="C2095" s="160" t="s">
        <v>1220</v>
      </c>
      <c r="D2095" s="161" t="s">
        <v>1220</v>
      </c>
      <c r="E2095" s="162" t="s">
        <v>1220</v>
      </c>
      <c r="F2095" s="168">
        <v>0</v>
      </c>
    </row>
    <row r="2096" spans="2:6" ht="26.25" x14ac:dyDescent="0.4">
      <c r="B2096" s="53" t="s">
        <v>1220</v>
      </c>
      <c r="C2096" s="164" t="s">
        <v>1220</v>
      </c>
      <c r="D2096" s="165" t="s">
        <v>1220</v>
      </c>
      <c r="E2096" s="166" t="s">
        <v>1220</v>
      </c>
      <c r="F2096" s="167">
        <v>0</v>
      </c>
    </row>
    <row r="2097" spans="2:6" ht="26.25" x14ac:dyDescent="0.4">
      <c r="B2097" s="52" t="s">
        <v>1220</v>
      </c>
      <c r="C2097" s="160" t="s">
        <v>1220</v>
      </c>
      <c r="D2097" s="161" t="s">
        <v>1220</v>
      </c>
      <c r="E2097" s="162" t="s">
        <v>1220</v>
      </c>
      <c r="F2097" s="168">
        <v>0</v>
      </c>
    </row>
    <row r="2098" spans="2:6" ht="26.25" x14ac:dyDescent="0.4">
      <c r="B2098" s="53" t="s">
        <v>1220</v>
      </c>
      <c r="C2098" s="164" t="s">
        <v>1220</v>
      </c>
      <c r="D2098" s="165" t="s">
        <v>1220</v>
      </c>
      <c r="E2098" s="166" t="s">
        <v>1220</v>
      </c>
      <c r="F2098" s="167">
        <v>0</v>
      </c>
    </row>
    <row r="2099" spans="2:6" ht="26.25" x14ac:dyDescent="0.4">
      <c r="B2099" s="52" t="s">
        <v>1220</v>
      </c>
      <c r="C2099" s="160" t="s">
        <v>1220</v>
      </c>
      <c r="D2099" s="161" t="s">
        <v>1220</v>
      </c>
      <c r="E2099" s="162" t="s">
        <v>1220</v>
      </c>
      <c r="F2099" s="168">
        <v>0</v>
      </c>
    </row>
    <row r="2100" spans="2:6" ht="26.25" x14ac:dyDescent="0.4">
      <c r="B2100" s="53" t="s">
        <v>1220</v>
      </c>
      <c r="C2100" s="164" t="s">
        <v>1220</v>
      </c>
      <c r="D2100" s="165" t="s">
        <v>1220</v>
      </c>
      <c r="E2100" s="166" t="s">
        <v>1220</v>
      </c>
      <c r="F2100" s="167">
        <v>0</v>
      </c>
    </row>
    <row r="2101" spans="2:6" ht="26.25" x14ac:dyDescent="0.4">
      <c r="B2101" s="52" t="s">
        <v>1220</v>
      </c>
      <c r="C2101" s="160" t="s">
        <v>1220</v>
      </c>
      <c r="D2101" s="161" t="s">
        <v>1220</v>
      </c>
      <c r="E2101" s="162" t="s">
        <v>1220</v>
      </c>
      <c r="F2101" s="168">
        <v>0</v>
      </c>
    </row>
    <row r="2102" spans="2:6" ht="26.25" x14ac:dyDescent="0.4">
      <c r="B2102" s="53" t="s">
        <v>1220</v>
      </c>
      <c r="C2102" s="164" t="s">
        <v>1220</v>
      </c>
      <c r="D2102" s="165" t="s">
        <v>1220</v>
      </c>
      <c r="E2102" s="166" t="s">
        <v>1220</v>
      </c>
      <c r="F2102" s="167">
        <v>0</v>
      </c>
    </row>
    <row r="2103" spans="2:6" ht="26.25" x14ac:dyDescent="0.4">
      <c r="B2103" s="52" t="s">
        <v>1220</v>
      </c>
      <c r="C2103" s="160" t="s">
        <v>1220</v>
      </c>
      <c r="D2103" s="161" t="s">
        <v>1220</v>
      </c>
      <c r="E2103" s="162" t="s">
        <v>1220</v>
      </c>
      <c r="F2103" s="168">
        <v>0</v>
      </c>
    </row>
    <row r="2104" spans="2:6" ht="26.25" x14ac:dyDescent="0.4">
      <c r="B2104" s="53" t="s">
        <v>1220</v>
      </c>
      <c r="C2104" s="164" t="s">
        <v>1220</v>
      </c>
      <c r="D2104" s="165" t="s">
        <v>1220</v>
      </c>
      <c r="E2104" s="166" t="s">
        <v>1220</v>
      </c>
      <c r="F2104" s="167">
        <v>0</v>
      </c>
    </row>
    <row r="2105" spans="2:6" ht="26.25" x14ac:dyDescent="0.4">
      <c r="B2105" s="52" t="s">
        <v>1220</v>
      </c>
      <c r="C2105" s="160" t="s">
        <v>1220</v>
      </c>
      <c r="D2105" s="161" t="s">
        <v>1220</v>
      </c>
      <c r="E2105" s="162" t="s">
        <v>1220</v>
      </c>
      <c r="F2105" s="168">
        <v>0</v>
      </c>
    </row>
    <row r="2106" spans="2:6" ht="26.25" x14ac:dyDescent="0.4">
      <c r="B2106" s="53" t="s">
        <v>1220</v>
      </c>
      <c r="C2106" s="164" t="s">
        <v>1220</v>
      </c>
      <c r="D2106" s="165" t="s">
        <v>1220</v>
      </c>
      <c r="E2106" s="166" t="s">
        <v>1220</v>
      </c>
      <c r="F2106" s="167">
        <v>0</v>
      </c>
    </row>
    <row r="2107" spans="2:6" ht="26.25" x14ac:dyDescent="0.4">
      <c r="B2107" s="52" t="s">
        <v>1220</v>
      </c>
      <c r="C2107" s="160" t="s">
        <v>1220</v>
      </c>
      <c r="D2107" s="161" t="s">
        <v>1220</v>
      </c>
      <c r="E2107" s="162" t="s">
        <v>1220</v>
      </c>
      <c r="F2107" s="168">
        <v>0</v>
      </c>
    </row>
    <row r="2108" spans="2:6" ht="26.25" x14ac:dyDescent="0.4">
      <c r="B2108" s="53" t="s">
        <v>1220</v>
      </c>
      <c r="C2108" s="164" t="s">
        <v>1220</v>
      </c>
      <c r="D2108" s="165" t="s">
        <v>1220</v>
      </c>
      <c r="E2108" s="166" t="s">
        <v>1220</v>
      </c>
      <c r="F2108" s="167">
        <v>0</v>
      </c>
    </row>
    <row r="2109" spans="2:6" ht="26.25" x14ac:dyDescent="0.4">
      <c r="B2109" s="52" t="s">
        <v>1220</v>
      </c>
      <c r="C2109" s="160" t="s">
        <v>1220</v>
      </c>
      <c r="D2109" s="161" t="s">
        <v>1220</v>
      </c>
      <c r="E2109" s="162" t="s">
        <v>1220</v>
      </c>
      <c r="F2109" s="168">
        <v>0</v>
      </c>
    </row>
    <row r="2110" spans="2:6" ht="26.25" x14ac:dyDescent="0.4">
      <c r="B2110" s="53" t="s">
        <v>1220</v>
      </c>
      <c r="C2110" s="164" t="s">
        <v>1220</v>
      </c>
      <c r="D2110" s="165" t="s">
        <v>1220</v>
      </c>
      <c r="E2110" s="166" t="s">
        <v>1220</v>
      </c>
      <c r="F2110" s="167">
        <v>0</v>
      </c>
    </row>
    <row r="2111" spans="2:6" ht="26.25" x14ac:dyDescent="0.4">
      <c r="B2111" s="52" t="s">
        <v>1220</v>
      </c>
      <c r="C2111" s="160" t="s">
        <v>1220</v>
      </c>
      <c r="D2111" s="161" t="s">
        <v>1220</v>
      </c>
      <c r="E2111" s="162" t="s">
        <v>1220</v>
      </c>
      <c r="F2111" s="168">
        <v>0</v>
      </c>
    </row>
    <row r="2112" spans="2:6" ht="26.25" x14ac:dyDescent="0.4">
      <c r="B2112" s="53" t="s">
        <v>1220</v>
      </c>
      <c r="C2112" s="164" t="s">
        <v>1220</v>
      </c>
      <c r="D2112" s="165" t="s">
        <v>1220</v>
      </c>
      <c r="E2112" s="166" t="s">
        <v>1220</v>
      </c>
      <c r="F2112" s="167">
        <v>0</v>
      </c>
    </row>
  </sheetData>
  <mergeCells count="2">
    <mergeCell ref="D1:F1"/>
    <mergeCell ref="B3:E3"/>
  </mergeCells>
  <printOptions horizontalCentered="1"/>
  <pageMargins left="0.19685039370078741" right="0.31496062992125984" top="0.62992125984251968" bottom="0.47244094488188981" header="0.31496062992125984" footer="0.31496062992125984"/>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31"/>
  <sheetViews>
    <sheetView showGridLines="0" topLeftCell="B1" zoomScaleNormal="100" zoomScaleSheetLayoutView="100" workbookViewId="0">
      <selection activeCell="B1" sqref="B1"/>
    </sheetView>
  </sheetViews>
  <sheetFormatPr baseColWidth="10" defaultColWidth="9.140625" defaultRowHeight="12.75" x14ac:dyDescent="0.2"/>
  <cols>
    <col min="1" max="1" width="4.140625" style="278" customWidth="1"/>
    <col min="2" max="2" width="17.85546875" style="278" customWidth="1"/>
    <col min="3" max="3" width="10.7109375" style="278" bestFit="1" customWidth="1"/>
    <col min="4" max="4" width="13.42578125" style="278" bestFit="1" customWidth="1"/>
    <col min="5" max="5" width="14.28515625" style="278" bestFit="1" customWidth="1"/>
    <col min="6" max="6" width="9.85546875" style="278" bestFit="1" customWidth="1"/>
    <col min="7" max="7" width="10.42578125" style="278" bestFit="1" customWidth="1"/>
    <col min="8" max="8" width="12.42578125" style="278" bestFit="1" customWidth="1"/>
    <col min="9" max="9" width="11.42578125" style="278" bestFit="1" customWidth="1"/>
    <col min="10" max="10" width="11.5703125" style="278" customWidth="1"/>
    <col min="11" max="13" width="9.140625" style="278"/>
    <col min="14" max="14" width="9.140625" style="278" customWidth="1"/>
    <col min="15" max="16384" width="9.140625" style="278"/>
  </cols>
  <sheetData>
    <row r="1" spans="1:16" ht="22.5" customHeight="1" x14ac:dyDescent="0.2">
      <c r="B1" s="14"/>
      <c r="C1" s="14"/>
      <c r="D1" s="19"/>
      <c r="E1" s="19"/>
      <c r="F1" s="19"/>
      <c r="G1" s="19"/>
      <c r="H1" s="19"/>
      <c r="I1" s="19"/>
      <c r="J1" s="19"/>
      <c r="K1" s="19"/>
      <c r="L1" s="19"/>
      <c r="M1" s="19"/>
      <c r="N1" s="363"/>
      <c r="O1" s="363"/>
      <c r="P1" s="363"/>
    </row>
    <row r="2" spans="1:16" ht="18" hidden="1" x14ac:dyDescent="0.25">
      <c r="B2" s="279"/>
      <c r="C2" s="279"/>
      <c r="D2" s="279"/>
      <c r="E2" s="279"/>
      <c r="F2" s="279"/>
      <c r="G2" s="279"/>
      <c r="H2" s="279"/>
      <c r="I2" s="279"/>
      <c r="J2" s="279"/>
      <c r="K2" s="279"/>
      <c r="L2" s="279"/>
      <c r="M2" s="279"/>
      <c r="N2" s="279"/>
      <c r="O2" s="279"/>
      <c r="P2" s="279"/>
    </row>
    <row r="3" spans="1:16" ht="39" customHeight="1" x14ac:dyDescent="0.25">
      <c r="B3" s="279"/>
      <c r="C3" s="279"/>
      <c r="D3" s="279"/>
      <c r="E3" s="279"/>
      <c r="F3" s="279"/>
      <c r="G3" s="279"/>
      <c r="H3" s="279"/>
      <c r="I3" s="279"/>
      <c r="J3" s="279"/>
      <c r="K3" s="279"/>
      <c r="L3" s="279"/>
      <c r="M3" s="279"/>
      <c r="N3" s="279"/>
      <c r="O3" s="279"/>
      <c r="P3" s="279"/>
    </row>
    <row r="4" spans="1:16" ht="18" hidden="1" x14ac:dyDescent="0.25">
      <c r="B4" s="279"/>
      <c r="C4" s="279"/>
      <c r="D4" s="279"/>
      <c r="E4" s="279"/>
      <c r="F4" s="279"/>
      <c r="G4" s="279"/>
      <c r="H4" s="279"/>
      <c r="I4" s="279"/>
      <c r="J4" s="279"/>
      <c r="K4" s="279"/>
      <c r="L4" s="279"/>
      <c r="M4" s="279"/>
      <c r="N4" s="279"/>
      <c r="O4" s="279"/>
      <c r="P4" s="279"/>
    </row>
    <row r="5" spans="1:16" ht="21" x14ac:dyDescent="0.2">
      <c r="B5" s="395" t="s">
        <v>1083</v>
      </c>
      <c r="C5" s="395"/>
      <c r="D5" s="395"/>
      <c r="E5" s="395"/>
      <c r="F5" s="395"/>
      <c r="G5" s="395"/>
      <c r="H5" s="395"/>
      <c r="I5" s="395"/>
      <c r="J5" s="395"/>
      <c r="K5" s="395"/>
      <c r="L5" s="395"/>
      <c r="M5" s="395"/>
      <c r="N5" s="395"/>
      <c r="O5" s="395"/>
      <c r="P5" s="395"/>
    </row>
    <row r="6" spans="1:16" ht="18.75" x14ac:dyDescent="0.3">
      <c r="B6" s="396" t="s">
        <v>2942</v>
      </c>
      <c r="C6" s="396"/>
      <c r="D6" s="396"/>
      <c r="E6" s="396"/>
      <c r="F6" s="396"/>
      <c r="G6" s="396"/>
      <c r="H6" s="396"/>
      <c r="I6" s="396"/>
      <c r="J6" s="396"/>
      <c r="K6" s="396"/>
      <c r="L6" s="396"/>
      <c r="M6" s="396"/>
      <c r="N6" s="396"/>
      <c r="O6" s="396"/>
      <c r="P6" s="396"/>
    </row>
    <row r="7" spans="1:16" ht="23.25" customHeight="1" x14ac:dyDescent="0.25">
      <c r="B7" s="398" t="s">
        <v>353</v>
      </c>
      <c r="C7" s="398"/>
      <c r="D7" s="398"/>
      <c r="E7" s="398"/>
      <c r="F7" s="398"/>
      <c r="G7" s="398"/>
      <c r="H7" s="398"/>
      <c r="I7" s="398"/>
      <c r="J7" s="398"/>
    </row>
    <row r="8" spans="1:16" s="282" customFormat="1" ht="30" customHeight="1" x14ac:dyDescent="0.2">
      <c r="B8" s="280" t="s">
        <v>1077</v>
      </c>
      <c r="C8" s="281" t="s">
        <v>354</v>
      </c>
      <c r="D8" s="281" t="s">
        <v>355</v>
      </c>
      <c r="E8" s="281" t="s">
        <v>1</v>
      </c>
      <c r="F8" s="281" t="s">
        <v>1117</v>
      </c>
      <c r="G8" s="281" t="s">
        <v>456</v>
      </c>
      <c r="H8" s="281" t="s">
        <v>218</v>
      </c>
      <c r="I8" s="281" t="s">
        <v>217</v>
      </c>
      <c r="J8" s="281" t="s">
        <v>1073</v>
      </c>
    </row>
    <row r="9" spans="1:16" ht="23.25" customHeight="1" x14ac:dyDescent="0.25">
      <c r="A9" s="294">
        <v>29</v>
      </c>
      <c r="B9" s="283" t="s">
        <v>1187</v>
      </c>
      <c r="C9" s="284">
        <v>0</v>
      </c>
      <c r="D9" s="284">
        <v>15</v>
      </c>
      <c r="E9" s="284">
        <v>0</v>
      </c>
      <c r="F9" s="284">
        <v>0</v>
      </c>
      <c r="G9" s="284">
        <v>11</v>
      </c>
      <c r="H9" s="284">
        <v>3</v>
      </c>
      <c r="I9" s="284">
        <v>0</v>
      </c>
      <c r="J9" s="284">
        <v>0</v>
      </c>
    </row>
    <row r="10" spans="1:16" ht="23.25" customHeight="1" x14ac:dyDescent="0.25">
      <c r="A10" s="294">
        <v>19</v>
      </c>
      <c r="B10" s="285" t="s">
        <v>1188</v>
      </c>
      <c r="C10" s="284">
        <v>1</v>
      </c>
      <c r="D10" s="284">
        <v>4</v>
      </c>
      <c r="E10" s="284">
        <v>1</v>
      </c>
      <c r="F10" s="284">
        <v>2</v>
      </c>
      <c r="G10" s="284">
        <v>5</v>
      </c>
      <c r="H10" s="284">
        <v>6</v>
      </c>
      <c r="I10" s="284">
        <v>0</v>
      </c>
      <c r="J10" s="284">
        <v>0</v>
      </c>
    </row>
    <row r="11" spans="1:16" ht="23.25" customHeight="1" x14ac:dyDescent="0.25">
      <c r="A11" s="294">
        <v>41</v>
      </c>
      <c r="B11" s="285" t="s">
        <v>1189</v>
      </c>
      <c r="C11" s="284">
        <v>5</v>
      </c>
      <c r="D11" s="284">
        <v>6</v>
      </c>
      <c r="E11" s="284">
        <v>19</v>
      </c>
      <c r="F11" s="284">
        <v>2</v>
      </c>
      <c r="G11" s="284">
        <v>5</v>
      </c>
      <c r="H11" s="284">
        <v>4</v>
      </c>
      <c r="I11" s="284">
        <v>0</v>
      </c>
      <c r="J11" s="284">
        <v>0</v>
      </c>
    </row>
    <row r="12" spans="1:16" ht="23.25" customHeight="1" x14ac:dyDescent="0.25">
      <c r="A12" s="294">
        <v>139</v>
      </c>
      <c r="B12" s="285" t="s">
        <v>1190</v>
      </c>
      <c r="C12" s="284">
        <v>22</v>
      </c>
      <c r="D12" s="284">
        <v>24</v>
      </c>
      <c r="E12" s="284">
        <v>76</v>
      </c>
      <c r="F12" s="284">
        <v>7</v>
      </c>
      <c r="G12" s="284">
        <v>5</v>
      </c>
      <c r="H12" s="284">
        <v>5</v>
      </c>
      <c r="I12" s="284">
        <v>0</v>
      </c>
      <c r="J12" s="284">
        <v>0</v>
      </c>
    </row>
    <row r="13" spans="1:16" ht="23.25" customHeight="1" x14ac:dyDescent="0.25">
      <c r="A13" s="294">
        <v>181</v>
      </c>
      <c r="B13" s="285" t="s">
        <v>1191</v>
      </c>
      <c r="C13" s="284">
        <v>44</v>
      </c>
      <c r="D13" s="284">
        <v>31</v>
      </c>
      <c r="E13" s="284">
        <v>87</v>
      </c>
      <c r="F13" s="284">
        <v>7</v>
      </c>
      <c r="G13" s="284">
        <v>5</v>
      </c>
      <c r="H13" s="284">
        <v>6</v>
      </c>
      <c r="I13" s="284">
        <v>0</v>
      </c>
      <c r="J13" s="284">
        <v>1</v>
      </c>
    </row>
    <row r="14" spans="1:16" ht="23.25" customHeight="1" x14ac:dyDescent="0.25">
      <c r="A14" s="294">
        <v>176</v>
      </c>
      <c r="B14" s="285" t="s">
        <v>287</v>
      </c>
      <c r="C14" s="284">
        <v>53</v>
      </c>
      <c r="D14" s="284">
        <v>24</v>
      </c>
      <c r="E14" s="284">
        <v>80</v>
      </c>
      <c r="F14" s="284">
        <v>3</v>
      </c>
      <c r="G14" s="284">
        <v>8</v>
      </c>
      <c r="H14" s="284">
        <v>6</v>
      </c>
      <c r="I14" s="284">
        <v>0</v>
      </c>
      <c r="J14" s="284">
        <v>2</v>
      </c>
    </row>
    <row r="15" spans="1:16" ht="23.25" customHeight="1" x14ac:dyDescent="0.25">
      <c r="A15" s="294">
        <v>165</v>
      </c>
      <c r="B15" s="285" t="s">
        <v>288</v>
      </c>
      <c r="C15" s="284">
        <v>71</v>
      </c>
      <c r="D15" s="284">
        <v>14</v>
      </c>
      <c r="E15" s="284">
        <v>61</v>
      </c>
      <c r="F15" s="284">
        <v>1</v>
      </c>
      <c r="G15" s="284">
        <v>11</v>
      </c>
      <c r="H15" s="284">
        <v>6</v>
      </c>
      <c r="I15" s="284">
        <v>1</v>
      </c>
      <c r="J15" s="284">
        <v>0</v>
      </c>
    </row>
    <row r="16" spans="1:16" ht="23.25" customHeight="1" x14ac:dyDescent="0.25">
      <c r="A16" s="294">
        <v>127</v>
      </c>
      <c r="B16" s="285" t="s">
        <v>289</v>
      </c>
      <c r="C16" s="284">
        <v>44</v>
      </c>
      <c r="D16" s="284">
        <v>12</v>
      </c>
      <c r="E16" s="284">
        <v>47</v>
      </c>
      <c r="F16" s="284">
        <v>1</v>
      </c>
      <c r="G16" s="284">
        <v>16</v>
      </c>
      <c r="H16" s="284">
        <v>6</v>
      </c>
      <c r="I16" s="284">
        <v>0</v>
      </c>
      <c r="J16" s="284">
        <v>1</v>
      </c>
    </row>
    <row r="17" spans="1:10" ht="23.25" customHeight="1" x14ac:dyDescent="0.25">
      <c r="A17" s="294">
        <v>110</v>
      </c>
      <c r="B17" s="285" t="s">
        <v>290</v>
      </c>
      <c r="C17" s="284">
        <v>34</v>
      </c>
      <c r="D17" s="284">
        <v>8</v>
      </c>
      <c r="E17" s="284">
        <v>36</v>
      </c>
      <c r="F17" s="284">
        <v>3</v>
      </c>
      <c r="G17" s="284">
        <v>20</v>
      </c>
      <c r="H17" s="284">
        <v>8</v>
      </c>
      <c r="I17" s="284">
        <v>1</v>
      </c>
      <c r="J17" s="284">
        <v>0</v>
      </c>
    </row>
    <row r="18" spans="1:10" ht="23.25" customHeight="1" x14ac:dyDescent="0.25">
      <c r="A18" s="294">
        <v>145</v>
      </c>
      <c r="B18" s="285" t="s">
        <v>291</v>
      </c>
      <c r="C18" s="284">
        <v>54</v>
      </c>
      <c r="D18" s="284">
        <v>11</v>
      </c>
      <c r="E18" s="284">
        <v>34</v>
      </c>
      <c r="F18" s="284">
        <v>1</v>
      </c>
      <c r="G18" s="284">
        <v>24</v>
      </c>
      <c r="H18" s="284">
        <v>19</v>
      </c>
      <c r="I18" s="284">
        <v>0</v>
      </c>
      <c r="J18" s="284">
        <v>2</v>
      </c>
    </row>
    <row r="19" spans="1:10" ht="23.25" customHeight="1" x14ac:dyDescent="0.25">
      <c r="A19" s="294">
        <v>131</v>
      </c>
      <c r="B19" s="285" t="s">
        <v>292</v>
      </c>
      <c r="C19" s="284">
        <v>50</v>
      </c>
      <c r="D19" s="284">
        <v>11</v>
      </c>
      <c r="E19" s="284">
        <v>25</v>
      </c>
      <c r="F19" s="284">
        <v>1</v>
      </c>
      <c r="G19" s="284">
        <v>29</v>
      </c>
      <c r="H19" s="284">
        <v>12</v>
      </c>
      <c r="I19" s="284">
        <v>0</v>
      </c>
      <c r="J19" s="284">
        <v>3</v>
      </c>
    </row>
    <row r="20" spans="1:10" ht="23.25" customHeight="1" x14ac:dyDescent="0.25">
      <c r="A20" s="294">
        <v>92</v>
      </c>
      <c r="B20" s="285" t="s">
        <v>153</v>
      </c>
      <c r="C20" s="284">
        <v>39</v>
      </c>
      <c r="D20" s="284">
        <v>9</v>
      </c>
      <c r="E20" s="284">
        <v>13</v>
      </c>
      <c r="F20" s="284">
        <v>3</v>
      </c>
      <c r="G20" s="284">
        <v>20</v>
      </c>
      <c r="H20" s="284">
        <v>6</v>
      </c>
      <c r="I20" s="284">
        <v>0</v>
      </c>
      <c r="J20" s="284">
        <v>2</v>
      </c>
    </row>
    <row r="21" spans="1:10" ht="23.25" customHeight="1" x14ac:dyDescent="0.25">
      <c r="A21" s="294">
        <v>85</v>
      </c>
      <c r="B21" s="285" t="s">
        <v>1176</v>
      </c>
      <c r="C21" s="284">
        <v>39</v>
      </c>
      <c r="D21" s="284">
        <v>7</v>
      </c>
      <c r="E21" s="284">
        <v>7</v>
      </c>
      <c r="F21" s="284">
        <v>0</v>
      </c>
      <c r="G21" s="284">
        <v>19</v>
      </c>
      <c r="H21" s="284">
        <v>13</v>
      </c>
      <c r="I21" s="284">
        <v>0</v>
      </c>
      <c r="J21" s="284">
        <v>0</v>
      </c>
    </row>
    <row r="22" spans="1:10" ht="23.25" customHeight="1" x14ac:dyDescent="0.25">
      <c r="A22" s="294">
        <v>109</v>
      </c>
      <c r="B22" s="285" t="s">
        <v>1192</v>
      </c>
      <c r="C22" s="284">
        <v>37</v>
      </c>
      <c r="D22" s="284">
        <v>12</v>
      </c>
      <c r="E22" s="284">
        <v>6</v>
      </c>
      <c r="F22" s="284">
        <v>0</v>
      </c>
      <c r="G22" s="284">
        <v>37</v>
      </c>
      <c r="H22" s="284">
        <v>15</v>
      </c>
      <c r="I22" s="284">
        <v>1</v>
      </c>
      <c r="J22" s="284">
        <v>1</v>
      </c>
    </row>
    <row r="23" spans="1:10" ht="23.25" customHeight="1" x14ac:dyDescent="0.25">
      <c r="A23" s="294">
        <v>56</v>
      </c>
      <c r="B23" s="285" t="s">
        <v>1193</v>
      </c>
      <c r="C23" s="284">
        <v>18</v>
      </c>
      <c r="D23" s="284">
        <v>4</v>
      </c>
      <c r="E23" s="284">
        <v>1</v>
      </c>
      <c r="F23" s="284">
        <v>1</v>
      </c>
      <c r="G23" s="284">
        <v>19</v>
      </c>
      <c r="H23" s="284">
        <v>11</v>
      </c>
      <c r="I23" s="284">
        <v>0</v>
      </c>
      <c r="J23" s="284">
        <v>2</v>
      </c>
    </row>
    <row r="24" spans="1:10" ht="23.25" customHeight="1" x14ac:dyDescent="0.25">
      <c r="A24" s="294">
        <v>17</v>
      </c>
      <c r="B24" s="285" t="s">
        <v>567</v>
      </c>
      <c r="C24" s="284">
        <v>1</v>
      </c>
      <c r="D24" s="284">
        <v>1</v>
      </c>
      <c r="E24" s="284">
        <v>0</v>
      </c>
      <c r="F24" s="284">
        <v>0</v>
      </c>
      <c r="G24" s="284">
        <v>14</v>
      </c>
      <c r="H24" s="284">
        <v>1</v>
      </c>
      <c r="I24" s="284">
        <v>0</v>
      </c>
      <c r="J24" s="284">
        <v>0</v>
      </c>
    </row>
    <row r="25" spans="1:10" ht="21.75" thickBot="1" x14ac:dyDescent="0.4">
      <c r="B25" s="286" t="s">
        <v>1074</v>
      </c>
      <c r="C25" s="287">
        <v>512</v>
      </c>
      <c r="D25" s="287">
        <v>193</v>
      </c>
      <c r="E25" s="287">
        <v>493</v>
      </c>
      <c r="F25" s="287">
        <v>32</v>
      </c>
      <c r="G25" s="287">
        <v>248</v>
      </c>
      <c r="H25" s="287">
        <v>127</v>
      </c>
      <c r="I25" s="287">
        <v>3</v>
      </c>
      <c r="J25" s="287">
        <v>14</v>
      </c>
    </row>
    <row r="26" spans="1:10" ht="45" customHeight="1" x14ac:dyDescent="0.2">
      <c r="B26" s="288"/>
      <c r="C26" s="288" t="s">
        <v>1220</v>
      </c>
      <c r="D26" s="288" t="s">
        <v>1220</v>
      </c>
      <c r="E26" s="288"/>
      <c r="F26" s="288"/>
      <c r="G26" s="288"/>
      <c r="H26" s="288"/>
      <c r="I26" s="288"/>
      <c r="J26" s="296"/>
    </row>
    <row r="27" spans="1:10" ht="16.5" x14ac:dyDescent="0.2">
      <c r="B27" s="289"/>
      <c r="C27" s="288"/>
      <c r="D27" s="288"/>
      <c r="E27" s="288"/>
      <c r="F27" s="288"/>
      <c r="G27" s="288"/>
      <c r="H27" s="288"/>
      <c r="I27" s="288"/>
      <c r="J27" s="288"/>
    </row>
    <row r="28" spans="1:10" ht="29.25" customHeight="1" x14ac:dyDescent="0.2">
      <c r="B28" s="397" t="s">
        <v>544</v>
      </c>
      <c r="C28" s="397"/>
      <c r="D28" s="397"/>
      <c r="E28" s="397"/>
      <c r="F28" s="397"/>
      <c r="G28" s="290">
        <v>2090</v>
      </c>
      <c r="H28" s="290"/>
    </row>
    <row r="29" spans="1:10" ht="13.5" customHeight="1" x14ac:dyDescent="0.25">
      <c r="B29" s="41" t="s">
        <v>1214</v>
      </c>
    </row>
    <row r="30" spans="1:10" ht="13.5" customHeight="1" x14ac:dyDescent="0.25">
      <c r="B30" s="41" t="s">
        <v>1080</v>
      </c>
    </row>
    <row r="31" spans="1:10" ht="13.5" customHeight="1" x14ac:dyDescent="0.25">
      <c r="B31" s="291"/>
    </row>
  </sheetData>
  <sheetProtection formatCells="0" formatColumns="0" formatRows="0"/>
  <mergeCells count="5">
    <mergeCell ref="N1:P1"/>
    <mergeCell ref="B5:P5"/>
    <mergeCell ref="B6:P6"/>
    <mergeCell ref="B28:F28"/>
    <mergeCell ref="B7:J7"/>
  </mergeCells>
  <printOptions horizontalCentered="1"/>
  <pageMargins left="0.43307086614173229" right="0.51181102362204722" top="0.44" bottom="0.27" header="0.27559055118110237" footer="0.15748031496062992"/>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31"/>
  <sheetViews>
    <sheetView showGridLines="0" zoomScaleNormal="100" zoomScaleSheetLayoutView="100" workbookViewId="0">
      <selection activeCell="T28" sqref="T28"/>
    </sheetView>
  </sheetViews>
  <sheetFormatPr baseColWidth="10" defaultColWidth="9.140625" defaultRowHeight="12.75" x14ac:dyDescent="0.2"/>
  <cols>
    <col min="1" max="1" width="4.140625" style="278" customWidth="1"/>
    <col min="2" max="2" width="17.85546875" style="278" customWidth="1"/>
    <col min="3" max="3" width="10.7109375" style="278" bestFit="1" customWidth="1"/>
    <col min="4" max="4" width="13.42578125" style="278" bestFit="1" customWidth="1"/>
    <col min="5" max="5" width="14.28515625" style="278" bestFit="1" customWidth="1"/>
    <col min="6" max="6" width="9.85546875" style="278" bestFit="1" customWidth="1"/>
    <col min="7" max="7" width="10.42578125" style="278" bestFit="1" customWidth="1"/>
    <col min="8" max="8" width="12.42578125" style="278" bestFit="1" customWidth="1"/>
    <col min="9" max="9" width="11.42578125" style="278" bestFit="1" customWidth="1"/>
    <col min="10" max="10" width="11.5703125" style="278" customWidth="1"/>
    <col min="11" max="13" width="9.140625" style="278"/>
    <col min="14" max="14" width="9.140625" style="278" customWidth="1"/>
    <col min="15" max="16384" width="9.140625" style="278"/>
  </cols>
  <sheetData>
    <row r="1" spans="1:16" ht="22.5" customHeight="1" x14ac:dyDescent="0.2">
      <c r="B1" s="14"/>
      <c r="C1" s="14"/>
      <c r="D1" s="19"/>
      <c r="E1" s="19"/>
      <c r="F1" s="19"/>
      <c r="G1" s="19"/>
      <c r="H1" s="19"/>
      <c r="I1" s="19"/>
      <c r="J1" s="19"/>
      <c r="K1" s="19"/>
      <c r="L1" s="19"/>
      <c r="M1" s="19"/>
      <c r="N1" s="363"/>
      <c r="O1" s="363"/>
      <c r="P1" s="363"/>
    </row>
    <row r="2" spans="1:16" ht="18" hidden="1" x14ac:dyDescent="0.25">
      <c r="B2" s="279"/>
      <c r="C2" s="279"/>
      <c r="D2" s="279"/>
      <c r="E2" s="279"/>
      <c r="F2" s="279"/>
      <c r="G2" s="279"/>
      <c r="H2" s="279"/>
      <c r="I2" s="279"/>
      <c r="J2" s="279"/>
      <c r="K2" s="279"/>
      <c r="L2" s="279"/>
      <c r="M2" s="279"/>
      <c r="N2" s="279"/>
      <c r="O2" s="279"/>
      <c r="P2" s="279"/>
    </row>
    <row r="3" spans="1:16" ht="39" customHeight="1" x14ac:dyDescent="0.25">
      <c r="B3" s="279"/>
      <c r="C3" s="279"/>
      <c r="D3" s="279"/>
      <c r="E3" s="279"/>
      <c r="F3" s="279"/>
      <c r="G3" s="279"/>
      <c r="H3" s="279"/>
      <c r="I3" s="279"/>
      <c r="J3" s="279"/>
      <c r="K3" s="279"/>
      <c r="L3" s="279"/>
      <c r="M3" s="279"/>
      <c r="N3" s="279"/>
      <c r="O3" s="279"/>
      <c r="P3" s="279"/>
    </row>
    <row r="4" spans="1:16" ht="18" hidden="1" x14ac:dyDescent="0.25">
      <c r="B4" s="279"/>
      <c r="C4" s="279"/>
      <c r="D4" s="279"/>
      <c r="E4" s="279"/>
      <c r="F4" s="279"/>
      <c r="G4" s="279"/>
      <c r="H4" s="279"/>
      <c r="I4" s="279"/>
      <c r="J4" s="279"/>
      <c r="K4" s="279"/>
      <c r="L4" s="279"/>
      <c r="M4" s="279"/>
      <c r="N4" s="279"/>
      <c r="O4" s="279"/>
      <c r="P4" s="279"/>
    </row>
    <row r="5" spans="1:16" ht="21" x14ac:dyDescent="0.2">
      <c r="B5" s="395" t="s">
        <v>1083</v>
      </c>
      <c r="C5" s="395"/>
      <c r="D5" s="395"/>
      <c r="E5" s="395"/>
      <c r="F5" s="395"/>
      <c r="G5" s="395"/>
      <c r="H5" s="395"/>
      <c r="I5" s="395"/>
      <c r="J5" s="395"/>
      <c r="K5" s="395"/>
      <c r="L5" s="395"/>
      <c r="M5" s="395"/>
      <c r="N5" s="395"/>
      <c r="O5" s="395"/>
      <c r="P5" s="395"/>
    </row>
    <row r="6" spans="1:16" ht="18.75" x14ac:dyDescent="0.3">
      <c r="B6" s="396" t="s">
        <v>2942</v>
      </c>
      <c r="C6" s="396"/>
      <c r="D6" s="396"/>
      <c r="E6" s="396"/>
      <c r="F6" s="396"/>
      <c r="G6" s="396"/>
      <c r="H6" s="396"/>
      <c r="I6" s="396"/>
      <c r="J6" s="396"/>
      <c r="K6" s="396"/>
      <c r="L6" s="396"/>
      <c r="M6" s="396"/>
      <c r="N6" s="396"/>
      <c r="O6" s="396"/>
      <c r="P6" s="396"/>
    </row>
    <row r="7" spans="1:16" ht="23.25" customHeight="1" x14ac:dyDescent="0.25">
      <c r="B7" s="398" t="s">
        <v>352</v>
      </c>
      <c r="C7" s="398"/>
      <c r="D7" s="398"/>
      <c r="E7" s="398"/>
      <c r="F7" s="398"/>
      <c r="G7" s="398"/>
      <c r="H7" s="398"/>
      <c r="I7" s="398"/>
      <c r="J7" s="398"/>
    </row>
    <row r="8" spans="1:16" s="282" customFormat="1" ht="30" customHeight="1" x14ac:dyDescent="0.2">
      <c r="B8" s="280" t="s">
        <v>1077</v>
      </c>
      <c r="C8" s="281" t="s">
        <v>354</v>
      </c>
      <c r="D8" s="281" t="s">
        <v>355</v>
      </c>
      <c r="E8" s="281" t="s">
        <v>1</v>
      </c>
      <c r="F8" s="281" t="s">
        <v>1117</v>
      </c>
      <c r="G8" s="281" t="s">
        <v>456</v>
      </c>
      <c r="H8" s="281" t="s">
        <v>218</v>
      </c>
      <c r="I8" s="281" t="s">
        <v>217</v>
      </c>
      <c r="J8" s="281" t="s">
        <v>1073</v>
      </c>
    </row>
    <row r="9" spans="1:16" ht="23.25" customHeight="1" x14ac:dyDescent="0.25">
      <c r="A9" s="294">
        <v>26</v>
      </c>
      <c r="B9" s="283" t="s">
        <v>1187</v>
      </c>
      <c r="C9" s="284">
        <v>0</v>
      </c>
      <c r="D9" s="284">
        <v>18</v>
      </c>
      <c r="E9" s="284">
        <v>0</v>
      </c>
      <c r="F9" s="284">
        <v>0</v>
      </c>
      <c r="G9" s="284">
        <v>8</v>
      </c>
      <c r="H9" s="284">
        <v>0</v>
      </c>
      <c r="I9" s="284">
        <v>0</v>
      </c>
      <c r="J9" s="284">
        <v>0</v>
      </c>
    </row>
    <row r="10" spans="1:16" ht="23.25" customHeight="1" x14ac:dyDescent="0.25">
      <c r="A10" s="294">
        <v>4</v>
      </c>
      <c r="B10" s="285" t="s">
        <v>1188</v>
      </c>
      <c r="C10" s="284">
        <v>0</v>
      </c>
      <c r="D10" s="284">
        <v>4</v>
      </c>
      <c r="E10" s="284">
        <v>0</v>
      </c>
      <c r="F10" s="284">
        <v>0</v>
      </c>
      <c r="G10" s="284">
        <v>0</v>
      </c>
      <c r="H10" s="284">
        <v>0</v>
      </c>
      <c r="I10" s="284">
        <v>0</v>
      </c>
      <c r="J10" s="284">
        <v>0</v>
      </c>
    </row>
    <row r="11" spans="1:16" ht="23.25" customHeight="1" x14ac:dyDescent="0.25">
      <c r="A11" s="294">
        <v>16</v>
      </c>
      <c r="B11" s="285" t="s">
        <v>1189</v>
      </c>
      <c r="C11" s="284">
        <v>0</v>
      </c>
      <c r="D11" s="284">
        <v>7</v>
      </c>
      <c r="E11" s="284">
        <v>0</v>
      </c>
      <c r="F11" s="284">
        <v>2</v>
      </c>
      <c r="G11" s="284">
        <v>7</v>
      </c>
      <c r="H11" s="284">
        <v>0</v>
      </c>
      <c r="I11" s="284">
        <v>0</v>
      </c>
      <c r="J11" s="284">
        <v>0</v>
      </c>
    </row>
    <row r="12" spans="1:16" ht="23.25" customHeight="1" x14ac:dyDescent="0.25">
      <c r="A12" s="294">
        <v>30</v>
      </c>
      <c r="B12" s="285" t="s">
        <v>1190</v>
      </c>
      <c r="C12" s="284">
        <v>2</v>
      </c>
      <c r="D12" s="284">
        <v>12</v>
      </c>
      <c r="E12" s="284">
        <v>3</v>
      </c>
      <c r="F12" s="284">
        <v>9</v>
      </c>
      <c r="G12" s="284">
        <v>4</v>
      </c>
      <c r="H12" s="284">
        <v>0</v>
      </c>
      <c r="I12" s="284">
        <v>0</v>
      </c>
      <c r="J12" s="284">
        <v>0</v>
      </c>
    </row>
    <row r="13" spans="1:16" ht="23.25" customHeight="1" x14ac:dyDescent="0.25">
      <c r="A13" s="294">
        <v>31</v>
      </c>
      <c r="B13" s="285" t="s">
        <v>1191</v>
      </c>
      <c r="C13" s="284">
        <v>4</v>
      </c>
      <c r="D13" s="284">
        <v>11</v>
      </c>
      <c r="E13" s="284">
        <v>10</v>
      </c>
      <c r="F13" s="284">
        <v>3</v>
      </c>
      <c r="G13" s="284">
        <v>3</v>
      </c>
      <c r="H13" s="284">
        <v>0</v>
      </c>
      <c r="I13" s="284">
        <v>0</v>
      </c>
      <c r="J13" s="284">
        <v>0</v>
      </c>
    </row>
    <row r="14" spans="1:16" ht="23.25" customHeight="1" x14ac:dyDescent="0.25">
      <c r="A14" s="294">
        <v>42</v>
      </c>
      <c r="B14" s="285" t="s">
        <v>287</v>
      </c>
      <c r="C14" s="284">
        <v>6</v>
      </c>
      <c r="D14" s="284">
        <v>24</v>
      </c>
      <c r="E14" s="284">
        <v>4</v>
      </c>
      <c r="F14" s="284">
        <v>4</v>
      </c>
      <c r="G14" s="284">
        <v>2</v>
      </c>
      <c r="H14" s="284">
        <v>2</v>
      </c>
      <c r="I14" s="284">
        <v>0</v>
      </c>
      <c r="J14" s="284">
        <v>0</v>
      </c>
    </row>
    <row r="15" spans="1:16" ht="23.25" customHeight="1" x14ac:dyDescent="0.25">
      <c r="A15" s="294">
        <v>36</v>
      </c>
      <c r="B15" s="285" t="s">
        <v>288</v>
      </c>
      <c r="C15" s="284">
        <v>7</v>
      </c>
      <c r="D15" s="284">
        <v>15</v>
      </c>
      <c r="E15" s="284">
        <v>4</v>
      </c>
      <c r="F15" s="284">
        <v>4</v>
      </c>
      <c r="G15" s="284">
        <v>6</v>
      </c>
      <c r="H15" s="284">
        <v>0</v>
      </c>
      <c r="I15" s="284">
        <v>0</v>
      </c>
      <c r="J15" s="284">
        <v>0</v>
      </c>
    </row>
    <row r="16" spans="1:16" ht="23.25" customHeight="1" x14ac:dyDescent="0.25">
      <c r="A16" s="294">
        <v>21</v>
      </c>
      <c r="B16" s="285" t="s">
        <v>289</v>
      </c>
      <c r="C16" s="284">
        <v>7</v>
      </c>
      <c r="D16" s="284">
        <v>4</v>
      </c>
      <c r="E16" s="284">
        <v>3</v>
      </c>
      <c r="F16" s="284">
        <v>3</v>
      </c>
      <c r="G16" s="284">
        <v>4</v>
      </c>
      <c r="H16" s="284">
        <v>0</v>
      </c>
      <c r="I16" s="284">
        <v>0</v>
      </c>
      <c r="J16" s="284">
        <v>0</v>
      </c>
    </row>
    <row r="17" spans="1:10" ht="23.25" customHeight="1" x14ac:dyDescent="0.25">
      <c r="A17" s="294">
        <v>22</v>
      </c>
      <c r="B17" s="285" t="s">
        <v>290</v>
      </c>
      <c r="C17" s="284">
        <v>2</v>
      </c>
      <c r="D17" s="284">
        <v>11</v>
      </c>
      <c r="E17" s="284">
        <v>3</v>
      </c>
      <c r="F17" s="284">
        <v>2</v>
      </c>
      <c r="G17" s="284">
        <v>4</v>
      </c>
      <c r="H17" s="284">
        <v>0</v>
      </c>
      <c r="I17" s="284">
        <v>0</v>
      </c>
      <c r="J17" s="284">
        <v>0</v>
      </c>
    </row>
    <row r="18" spans="1:10" ht="23.25" customHeight="1" x14ac:dyDescent="0.25">
      <c r="A18" s="294">
        <v>33</v>
      </c>
      <c r="B18" s="285" t="s">
        <v>291</v>
      </c>
      <c r="C18" s="284">
        <v>6</v>
      </c>
      <c r="D18" s="284">
        <v>10</v>
      </c>
      <c r="E18" s="284">
        <v>2</v>
      </c>
      <c r="F18" s="284">
        <v>4</v>
      </c>
      <c r="G18" s="284">
        <v>10</v>
      </c>
      <c r="H18" s="284">
        <v>1</v>
      </c>
      <c r="I18" s="284">
        <v>0</v>
      </c>
      <c r="J18" s="284">
        <v>0</v>
      </c>
    </row>
    <row r="19" spans="1:10" ht="23.25" customHeight="1" x14ac:dyDescent="0.25">
      <c r="A19" s="294">
        <v>38</v>
      </c>
      <c r="B19" s="285" t="s">
        <v>292</v>
      </c>
      <c r="C19" s="284">
        <v>4</v>
      </c>
      <c r="D19" s="284">
        <v>16</v>
      </c>
      <c r="E19" s="284">
        <v>2</v>
      </c>
      <c r="F19" s="284">
        <v>2</v>
      </c>
      <c r="G19" s="284">
        <v>12</v>
      </c>
      <c r="H19" s="284">
        <v>2</v>
      </c>
      <c r="I19" s="284">
        <v>0</v>
      </c>
      <c r="J19" s="284">
        <v>0</v>
      </c>
    </row>
    <row r="20" spans="1:10" ht="23.25" customHeight="1" x14ac:dyDescent="0.25">
      <c r="A20" s="294">
        <v>39</v>
      </c>
      <c r="B20" s="285" t="s">
        <v>153</v>
      </c>
      <c r="C20" s="284">
        <v>4</v>
      </c>
      <c r="D20" s="284">
        <v>13</v>
      </c>
      <c r="E20" s="284">
        <v>1</v>
      </c>
      <c r="F20" s="284">
        <v>2</v>
      </c>
      <c r="G20" s="284">
        <v>17</v>
      </c>
      <c r="H20" s="284">
        <v>1</v>
      </c>
      <c r="I20" s="284">
        <v>0</v>
      </c>
      <c r="J20" s="284">
        <v>1</v>
      </c>
    </row>
    <row r="21" spans="1:10" ht="23.25" customHeight="1" x14ac:dyDescent="0.25">
      <c r="A21" s="294">
        <v>27</v>
      </c>
      <c r="B21" s="285" t="s">
        <v>1176</v>
      </c>
      <c r="C21" s="284">
        <v>2</v>
      </c>
      <c r="D21" s="284">
        <v>15</v>
      </c>
      <c r="E21" s="284">
        <v>0</v>
      </c>
      <c r="F21" s="284">
        <v>0</v>
      </c>
      <c r="G21" s="284">
        <v>10</v>
      </c>
      <c r="H21" s="284">
        <v>0</v>
      </c>
      <c r="I21" s="284">
        <v>0</v>
      </c>
      <c r="J21" s="284">
        <v>0</v>
      </c>
    </row>
    <row r="22" spans="1:10" ht="23.25" customHeight="1" x14ac:dyDescent="0.25">
      <c r="A22" s="294">
        <v>55</v>
      </c>
      <c r="B22" s="285" t="s">
        <v>1192</v>
      </c>
      <c r="C22" s="284">
        <v>2</v>
      </c>
      <c r="D22" s="284">
        <v>18</v>
      </c>
      <c r="E22" s="284">
        <v>0</v>
      </c>
      <c r="F22" s="284">
        <v>0</v>
      </c>
      <c r="G22" s="284">
        <v>35</v>
      </c>
      <c r="H22" s="284">
        <v>0</v>
      </c>
      <c r="I22" s="284">
        <v>0</v>
      </c>
      <c r="J22" s="284">
        <v>0</v>
      </c>
    </row>
    <row r="23" spans="1:10" ht="23.25" customHeight="1" x14ac:dyDescent="0.25">
      <c r="A23" s="294">
        <v>46</v>
      </c>
      <c r="B23" s="285" t="s">
        <v>1193</v>
      </c>
      <c r="C23" s="284">
        <v>0</v>
      </c>
      <c r="D23" s="284">
        <v>18</v>
      </c>
      <c r="E23" s="284">
        <v>0</v>
      </c>
      <c r="F23" s="284">
        <v>0</v>
      </c>
      <c r="G23" s="284">
        <v>28</v>
      </c>
      <c r="H23" s="284">
        <v>0</v>
      </c>
      <c r="I23" s="284">
        <v>0</v>
      </c>
      <c r="J23" s="284">
        <v>0</v>
      </c>
    </row>
    <row r="24" spans="1:10" ht="23.25" customHeight="1" x14ac:dyDescent="0.25">
      <c r="A24" s="294">
        <v>0</v>
      </c>
      <c r="B24" s="285" t="s">
        <v>567</v>
      </c>
      <c r="C24" s="284">
        <v>0</v>
      </c>
      <c r="D24" s="284">
        <v>0</v>
      </c>
      <c r="E24" s="284">
        <v>0</v>
      </c>
      <c r="F24" s="284">
        <v>0</v>
      </c>
      <c r="G24" s="284">
        <v>0</v>
      </c>
      <c r="H24" s="284">
        <v>0</v>
      </c>
      <c r="I24" s="284">
        <v>0</v>
      </c>
      <c r="J24" s="284">
        <v>0</v>
      </c>
    </row>
    <row r="25" spans="1:10" ht="21.75" thickBot="1" x14ac:dyDescent="0.4">
      <c r="A25" s="295"/>
      <c r="B25" s="286" t="s">
        <v>1074</v>
      </c>
      <c r="C25" s="287">
        <v>46</v>
      </c>
      <c r="D25" s="287">
        <v>196</v>
      </c>
      <c r="E25" s="287">
        <v>32</v>
      </c>
      <c r="F25" s="287">
        <v>35</v>
      </c>
      <c r="G25" s="287">
        <v>150</v>
      </c>
      <c r="H25" s="287">
        <v>6</v>
      </c>
      <c r="I25" s="287">
        <v>0</v>
      </c>
      <c r="J25" s="287">
        <v>1</v>
      </c>
    </row>
    <row r="26" spans="1:10" ht="45" customHeight="1" x14ac:dyDescent="0.2">
      <c r="B26" s="292"/>
      <c r="C26" s="292" t="s">
        <v>1220</v>
      </c>
      <c r="D26" s="292" t="s">
        <v>1220</v>
      </c>
      <c r="E26" s="292"/>
      <c r="F26" s="292"/>
      <c r="G26" s="292"/>
      <c r="H26" s="292"/>
      <c r="I26" s="292"/>
    </row>
    <row r="27" spans="1:10" ht="16.5" x14ac:dyDescent="0.2">
      <c r="C27" s="292"/>
      <c r="D27" s="292"/>
      <c r="E27" s="292"/>
      <c r="F27" s="292"/>
      <c r="G27" s="292"/>
      <c r="H27" s="292"/>
      <c r="I27" s="292"/>
    </row>
    <row r="28" spans="1:10" ht="29.25" customHeight="1" x14ac:dyDescent="0.2">
      <c r="B28" s="397" t="s">
        <v>544</v>
      </c>
      <c r="C28" s="397"/>
      <c r="D28" s="397"/>
      <c r="E28" s="397"/>
      <c r="F28" s="397"/>
      <c r="G28" s="290">
        <v>2090</v>
      </c>
      <c r="H28" s="290"/>
    </row>
    <row r="29" spans="1:10" ht="13.5" customHeight="1" x14ac:dyDescent="0.25">
      <c r="B29" s="41" t="s">
        <v>1214</v>
      </c>
    </row>
    <row r="30" spans="1:10" ht="13.5" customHeight="1" x14ac:dyDescent="0.25">
      <c r="B30" s="41" t="s">
        <v>1080</v>
      </c>
    </row>
    <row r="31" spans="1:10" ht="13.5" customHeight="1" x14ac:dyDescent="0.25">
      <c r="B31" s="291"/>
    </row>
  </sheetData>
  <mergeCells count="5">
    <mergeCell ref="N1:P1"/>
    <mergeCell ref="B5:P5"/>
    <mergeCell ref="B6:P6"/>
    <mergeCell ref="B28:F28"/>
    <mergeCell ref="B7:J7"/>
  </mergeCells>
  <printOptions horizontalCentered="1"/>
  <pageMargins left="0.43307086614173229" right="0.51181102362204722" top="0.44" bottom="0.27" header="0.27559055118110237" footer="0.15748031496062992"/>
  <pageSetup paperSize="9" scale="7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A810"/>
  <sheetViews>
    <sheetView zoomScaleNormal="100" zoomScaleSheetLayoutView="100" workbookViewId="0">
      <selection activeCell="X43" sqref="X43"/>
    </sheetView>
  </sheetViews>
  <sheetFormatPr baseColWidth="10" defaultColWidth="9.140625" defaultRowHeight="12.75" x14ac:dyDescent="0.2"/>
  <sheetData>
    <row r="1" spans="1:27" s="278" customFormat="1" ht="21.75" customHeight="1" x14ac:dyDescent="0.2">
      <c r="A1" s="14"/>
      <c r="B1" s="14"/>
      <c r="C1" s="14"/>
      <c r="D1" s="19"/>
      <c r="E1" s="19"/>
      <c r="F1" s="19"/>
      <c r="G1" s="19"/>
      <c r="H1" s="19"/>
      <c r="I1" s="19"/>
      <c r="J1" s="19"/>
      <c r="K1" s="19"/>
      <c r="L1" s="19"/>
      <c r="M1" s="363"/>
      <c r="N1" s="363"/>
      <c r="O1" s="363"/>
      <c r="P1" s="302"/>
      <c r="Q1" s="302"/>
      <c r="R1" s="302"/>
      <c r="S1" s="302"/>
      <c r="T1" s="302"/>
      <c r="U1" s="302"/>
      <c r="V1" s="302"/>
      <c r="W1" s="302"/>
      <c r="X1" s="302"/>
      <c r="Y1" s="302"/>
      <c r="Z1" s="302"/>
      <c r="AA1" s="302"/>
    </row>
    <row r="2" spans="1:27" hidden="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row>
    <row r="3" spans="1:27" ht="39"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21" x14ac:dyDescent="0.2">
      <c r="A4" s="400" t="s">
        <v>1205</v>
      </c>
      <c r="B4" s="400"/>
      <c r="C4" s="400"/>
      <c r="D4" s="400"/>
      <c r="E4" s="400"/>
      <c r="F4" s="400"/>
      <c r="G4" s="400"/>
      <c r="H4" s="400"/>
      <c r="I4" s="400"/>
      <c r="J4" s="400"/>
      <c r="K4" s="400"/>
      <c r="L4" s="400"/>
      <c r="M4" s="400"/>
      <c r="N4" s="400"/>
      <c r="O4" s="400"/>
      <c r="P4" s="10"/>
      <c r="Q4" s="10"/>
      <c r="R4" s="10"/>
      <c r="S4" s="10"/>
      <c r="T4" s="10"/>
      <c r="U4" s="10"/>
      <c r="V4" s="10"/>
      <c r="W4" s="10"/>
      <c r="X4" s="10"/>
      <c r="Y4" s="10"/>
      <c r="Z4" s="10"/>
      <c r="AA4" s="10"/>
    </row>
    <row r="5" spans="1:27" ht="18.75" x14ac:dyDescent="0.3">
      <c r="A5" s="399" t="str">
        <f>CAPA!$G$10&amp;" "&amp;CAPA!$H$10</f>
        <v xml:space="preserve">2012 </v>
      </c>
      <c r="B5" s="399"/>
      <c r="C5" s="399"/>
      <c r="D5" s="399"/>
      <c r="E5" s="399"/>
      <c r="F5" s="399"/>
      <c r="G5" s="399"/>
      <c r="H5" s="399"/>
      <c r="I5" s="399"/>
      <c r="J5" s="399"/>
      <c r="K5" s="399"/>
      <c r="L5" s="399"/>
      <c r="M5" s="399"/>
      <c r="N5" s="399"/>
      <c r="O5" s="10"/>
      <c r="P5" s="10"/>
      <c r="Q5" s="10"/>
      <c r="R5" s="10"/>
      <c r="S5" s="10"/>
      <c r="T5" s="10"/>
      <c r="U5" s="10"/>
      <c r="V5" s="10"/>
      <c r="W5" s="10"/>
      <c r="X5" s="10"/>
      <c r="Y5" s="10"/>
      <c r="Z5" s="10"/>
      <c r="AA5" s="10"/>
    </row>
    <row r="6" spans="1:27"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x14ac:dyDescent="0.2">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x14ac:dyDescent="0.2">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7"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5.75" x14ac:dyDescent="0.25">
      <c r="A34" s="303" t="str">
        <f>Resumo!$C$46</f>
        <v>Fonte: Assessoria Técnica, de Gestão e Planejamento DETRAN/RS</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5.75" x14ac:dyDescent="0.25">
      <c r="A35" s="303" t="str">
        <f>Resumo!$C$47</f>
        <v xml:space="preserve">Dados: CSI - Sistema de Consultas Integradas - PROCERGS  </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5.75" x14ac:dyDescent="0.25">
      <c r="A145" s="303" t="str">
        <f>Resumo!$C$46</f>
        <v>Fonte: Assessoria Técnica, de Gestão e Planejamento DETRAN/RS</v>
      </c>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5.75" x14ac:dyDescent="0.25">
      <c r="A146" s="303" t="str">
        <f>Resumo!$C$47</f>
        <v xml:space="preserve">Dados: CSI - Sistema de Consultas Integradas - PROCERGS  </v>
      </c>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sheetData>
  <mergeCells count="3">
    <mergeCell ref="A5:N5"/>
    <mergeCell ref="M1:O1"/>
    <mergeCell ref="A4:O4"/>
  </mergeCells>
  <pageMargins left="0.51181102362204722" right="0.51181102362204722" top="0.66" bottom="0.66"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
  <sheetViews>
    <sheetView workbookViewId="0">
      <selection activeCell="C7" sqref="C7"/>
    </sheetView>
  </sheetViews>
  <sheetFormatPr baseColWidth="10" defaultColWidth="9.140625" defaultRowHeight="12.75" x14ac:dyDescent="0.2"/>
  <cols>
    <col min="3" max="3" width="13.140625" bestFit="1" customWidth="1"/>
  </cols>
  <sheetData>
    <row r="1" spans="1:3" x14ac:dyDescent="0.2">
      <c r="A1" s="1"/>
      <c r="B1" s="1"/>
      <c r="C1" s="1" t="s">
        <v>327</v>
      </c>
    </row>
    <row r="2" spans="1:3" x14ac:dyDescent="0.2">
      <c r="A2" s="1">
        <v>0</v>
      </c>
      <c r="B2" s="1">
        <v>11</v>
      </c>
      <c r="C2" s="1" t="s">
        <v>285</v>
      </c>
    </row>
    <row r="3" spans="1:3" x14ac:dyDescent="0.2">
      <c r="A3" s="1">
        <v>12</v>
      </c>
      <c r="B3" s="1">
        <v>17</v>
      </c>
      <c r="C3" s="2" t="str">
        <f>"12-17"</f>
        <v>12-17</v>
      </c>
    </row>
    <row r="4" spans="1:3" x14ac:dyDescent="0.2">
      <c r="A4" s="1">
        <v>18</v>
      </c>
      <c r="B4" s="1">
        <v>24</v>
      </c>
      <c r="C4" s="1" t="s">
        <v>286</v>
      </c>
    </row>
    <row r="5" spans="1:3" x14ac:dyDescent="0.2">
      <c r="A5" s="1">
        <v>25</v>
      </c>
      <c r="B5" s="1">
        <v>29</v>
      </c>
      <c r="C5" s="1" t="s">
        <v>287</v>
      </c>
    </row>
    <row r="6" spans="1:3" x14ac:dyDescent="0.2">
      <c r="A6" s="1">
        <v>30</v>
      </c>
      <c r="B6" s="1">
        <v>34</v>
      </c>
      <c r="C6" s="1" t="s">
        <v>288</v>
      </c>
    </row>
    <row r="7" spans="1:3" x14ac:dyDescent="0.2">
      <c r="A7" s="1">
        <v>35</v>
      </c>
      <c r="B7" s="1">
        <v>39</v>
      </c>
      <c r="C7" s="1" t="s">
        <v>289</v>
      </c>
    </row>
    <row r="8" spans="1:3" x14ac:dyDescent="0.2">
      <c r="A8" s="1">
        <v>40</v>
      </c>
      <c r="B8" s="1">
        <v>44</v>
      </c>
      <c r="C8" s="1" t="s">
        <v>290</v>
      </c>
    </row>
    <row r="9" spans="1:3" x14ac:dyDescent="0.2">
      <c r="A9" s="1">
        <v>45</v>
      </c>
      <c r="B9" s="1">
        <v>49</v>
      </c>
      <c r="C9" s="1" t="s">
        <v>291</v>
      </c>
    </row>
    <row r="10" spans="1:3" x14ac:dyDescent="0.2">
      <c r="A10" s="1">
        <v>50</v>
      </c>
      <c r="B10" s="1">
        <v>54</v>
      </c>
      <c r="C10" s="1" t="s">
        <v>292</v>
      </c>
    </row>
    <row r="11" spans="1:3" x14ac:dyDescent="0.2">
      <c r="A11" s="1">
        <v>55</v>
      </c>
      <c r="B11" s="1">
        <v>59</v>
      </c>
      <c r="C11" s="1" t="s">
        <v>153</v>
      </c>
    </row>
    <row r="12" spans="1:3" x14ac:dyDescent="0.2">
      <c r="A12" s="1">
        <v>60</v>
      </c>
      <c r="B12" s="1"/>
      <c r="C12" s="1" t="s">
        <v>19</v>
      </c>
    </row>
    <row r="14" spans="1:3" x14ac:dyDescent="0.2">
      <c r="A14" s="3" t="s">
        <v>154</v>
      </c>
    </row>
  </sheetData>
  <phoneticPr fontId="0" type="noConversion"/>
  <pageMargins left="0.78740157499999996" right="0.78740157499999996" top="0.984251969" bottom="0.984251969" header="0.49212598499999999" footer="0.4921259849999999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zoomScaleNormal="100" zoomScaleSheetLayoutView="100" workbookViewId="0">
      <selection activeCell="E45" sqref="E45"/>
    </sheetView>
  </sheetViews>
  <sheetFormatPr baseColWidth="10" defaultColWidth="9.140625" defaultRowHeight="15" x14ac:dyDescent="0.25"/>
  <cols>
    <col min="1" max="1" width="23.140625" style="141" customWidth="1"/>
    <col min="2" max="2" width="128.7109375" style="141" customWidth="1"/>
    <col min="3" max="3" width="13.42578125" style="139" customWidth="1"/>
    <col min="4" max="16384" width="9.140625" style="139"/>
  </cols>
  <sheetData>
    <row r="1" spans="1:3" s="20" customFormat="1" ht="15.75" x14ac:dyDescent="0.2">
      <c r="A1" s="342"/>
      <c r="B1" s="342"/>
      <c r="C1" s="34"/>
    </row>
    <row r="2" spans="1:3" ht="52.5" customHeight="1" x14ac:dyDescent="0.25"/>
    <row r="3" spans="1:3" ht="43.5" customHeight="1" x14ac:dyDescent="0.25">
      <c r="A3" s="347" t="s">
        <v>1171</v>
      </c>
      <c r="B3" s="347"/>
    </row>
    <row r="4" spans="1:3" x14ac:dyDescent="0.25">
      <c r="A4" s="348" t="s">
        <v>1134</v>
      </c>
      <c r="B4" s="348"/>
    </row>
    <row r="5" spans="1:3" x14ac:dyDescent="0.25">
      <c r="A5" s="348"/>
      <c r="B5" s="348"/>
    </row>
    <row r="6" spans="1:3" x14ac:dyDescent="0.25">
      <c r="A6" s="348"/>
      <c r="B6" s="348"/>
    </row>
    <row r="7" spans="1:3" x14ac:dyDescent="0.25">
      <c r="A7" s="348" t="s">
        <v>1183</v>
      </c>
      <c r="B7" s="348"/>
    </row>
    <row r="8" spans="1:3" ht="31.5" customHeight="1" x14ac:dyDescent="0.25">
      <c r="A8" s="348"/>
      <c r="B8" s="348"/>
    </row>
    <row r="9" spans="1:3" x14ac:dyDescent="0.25">
      <c r="A9" s="254"/>
      <c r="B9" s="254"/>
    </row>
    <row r="10" spans="1:3" ht="69" customHeight="1" x14ac:dyDescent="0.25">
      <c r="A10" s="351" t="s">
        <v>1200</v>
      </c>
      <c r="B10" s="351"/>
    </row>
    <row r="11" spans="1:3" ht="18.75" x14ac:dyDescent="0.25">
      <c r="A11" s="349" t="s">
        <v>1137</v>
      </c>
      <c r="B11" s="350"/>
    </row>
    <row r="12" spans="1:3" ht="24" customHeight="1" x14ac:dyDescent="0.25">
      <c r="A12" s="343" t="s">
        <v>1138</v>
      </c>
      <c r="B12" s="345" t="s">
        <v>1177</v>
      </c>
    </row>
    <row r="13" spans="1:3" ht="27" customHeight="1" x14ac:dyDescent="0.25">
      <c r="A13" s="344"/>
      <c r="B13" s="346"/>
    </row>
    <row r="14" spans="1:3" s="140" customFormat="1" x14ac:dyDescent="0.2">
      <c r="A14" s="150" t="s">
        <v>1133</v>
      </c>
      <c r="B14" s="148" t="s">
        <v>1135</v>
      </c>
    </row>
    <row r="15" spans="1:3" s="140" customFormat="1" x14ac:dyDescent="0.2">
      <c r="A15" s="154" t="s">
        <v>155</v>
      </c>
      <c r="B15" s="155"/>
    </row>
    <row r="16" spans="1:3" s="140" customFormat="1" ht="20.25" customHeight="1" x14ac:dyDescent="0.2">
      <c r="A16" s="146" t="s">
        <v>158</v>
      </c>
      <c r="B16" s="145" t="s">
        <v>1184</v>
      </c>
    </row>
    <row r="17" spans="1:2" s="140" customFormat="1" ht="30" x14ac:dyDescent="0.2">
      <c r="A17" s="146" t="s">
        <v>161</v>
      </c>
      <c r="B17" s="145" t="s">
        <v>1196</v>
      </c>
    </row>
    <row r="18" spans="1:2" s="140" customFormat="1" ht="22.5" customHeight="1" x14ac:dyDescent="0.2">
      <c r="A18" s="146" t="s">
        <v>159</v>
      </c>
      <c r="B18" s="145" t="s">
        <v>1197</v>
      </c>
    </row>
    <row r="19" spans="1:2" s="140" customFormat="1" ht="30" x14ac:dyDescent="0.2">
      <c r="A19" s="146" t="s">
        <v>156</v>
      </c>
      <c r="B19" s="145" t="s">
        <v>1199</v>
      </c>
    </row>
    <row r="20" spans="1:2" s="140" customFormat="1" ht="33" customHeight="1" x14ac:dyDescent="0.2">
      <c r="A20" s="255" t="s">
        <v>1198</v>
      </c>
      <c r="B20" s="256" t="s">
        <v>1201</v>
      </c>
    </row>
    <row r="21" spans="1:2" s="140" customFormat="1" ht="30" x14ac:dyDescent="0.2">
      <c r="A21" s="150" t="s">
        <v>157</v>
      </c>
      <c r="B21" s="148" t="s">
        <v>1178</v>
      </c>
    </row>
    <row r="22" spans="1:2" s="140" customFormat="1" x14ac:dyDescent="0.2">
      <c r="A22" s="150" t="s">
        <v>160</v>
      </c>
      <c r="B22" s="148" t="s">
        <v>1179</v>
      </c>
    </row>
    <row r="23" spans="1:2" s="140" customFormat="1" x14ac:dyDescent="0.2">
      <c r="A23" s="154" t="s">
        <v>1132</v>
      </c>
      <c r="B23" s="155"/>
    </row>
    <row r="24" spans="1:2" s="141" customFormat="1" ht="20.25" customHeight="1" x14ac:dyDescent="0.2">
      <c r="A24" s="151" t="s">
        <v>354</v>
      </c>
      <c r="B24" s="149" t="s">
        <v>1139</v>
      </c>
    </row>
    <row r="25" spans="1:2" ht="34.5" customHeight="1" x14ac:dyDescent="0.25">
      <c r="A25" s="144" t="s">
        <v>456</v>
      </c>
      <c r="B25" s="145" t="s">
        <v>1142</v>
      </c>
    </row>
    <row r="26" spans="1:2" ht="21.75" customHeight="1" x14ac:dyDescent="0.25">
      <c r="A26" s="144" t="s">
        <v>1</v>
      </c>
      <c r="B26" s="145" t="s">
        <v>1136</v>
      </c>
    </row>
    <row r="27" spans="1:2" x14ac:dyDescent="0.25">
      <c r="A27" s="144" t="s">
        <v>218</v>
      </c>
      <c r="B27" s="145" t="s">
        <v>1157</v>
      </c>
    </row>
    <row r="28" spans="1:2" x14ac:dyDescent="0.25">
      <c r="A28" s="144" t="s">
        <v>355</v>
      </c>
      <c r="B28" s="145" t="s">
        <v>1140</v>
      </c>
    </row>
    <row r="29" spans="1:2" x14ac:dyDescent="0.25">
      <c r="A29" s="144" t="s">
        <v>1116</v>
      </c>
      <c r="B29" s="145" t="s">
        <v>1141</v>
      </c>
    </row>
    <row r="30" spans="1:2" x14ac:dyDescent="0.25">
      <c r="A30" s="152" t="s">
        <v>217</v>
      </c>
      <c r="B30" s="148" t="s">
        <v>1180</v>
      </c>
    </row>
    <row r="31" spans="1:2" x14ac:dyDescent="0.25">
      <c r="A31" s="154" t="s">
        <v>1143</v>
      </c>
      <c r="B31" s="155"/>
    </row>
    <row r="32" spans="1:2" x14ac:dyDescent="0.25">
      <c r="A32" s="151" t="s">
        <v>1127</v>
      </c>
      <c r="B32" s="149" t="s">
        <v>1144</v>
      </c>
    </row>
    <row r="33" spans="1:3" x14ac:dyDescent="0.25">
      <c r="A33" s="144" t="s">
        <v>1149</v>
      </c>
      <c r="B33" s="145" t="s">
        <v>1181</v>
      </c>
    </row>
    <row r="34" spans="1:3" x14ac:dyDescent="0.25">
      <c r="A34" s="144" t="s">
        <v>20</v>
      </c>
      <c r="B34" s="145" t="s">
        <v>1146</v>
      </c>
    </row>
    <row r="35" spans="1:3" x14ac:dyDescent="0.25">
      <c r="A35" s="144" t="s">
        <v>1094</v>
      </c>
      <c r="B35" s="145" t="s">
        <v>1147</v>
      </c>
      <c r="C35" s="143"/>
    </row>
    <row r="36" spans="1:3" x14ac:dyDescent="0.25">
      <c r="A36" s="144" t="s">
        <v>1087</v>
      </c>
      <c r="B36" s="145" t="s">
        <v>1151</v>
      </c>
      <c r="C36" s="142"/>
    </row>
    <row r="37" spans="1:3" x14ac:dyDescent="0.25">
      <c r="A37" s="144" t="s">
        <v>1095</v>
      </c>
      <c r="B37" s="145" t="s">
        <v>1152</v>
      </c>
      <c r="C37" s="142"/>
    </row>
    <row r="38" spans="1:3" x14ac:dyDescent="0.25">
      <c r="A38" s="144" t="s">
        <v>1150</v>
      </c>
      <c r="B38" s="145" t="s">
        <v>1172</v>
      </c>
      <c r="C38" s="143"/>
    </row>
    <row r="39" spans="1:3" x14ac:dyDescent="0.25">
      <c r="A39" s="144" t="s">
        <v>1093</v>
      </c>
      <c r="B39" s="145" t="s">
        <v>1155</v>
      </c>
      <c r="C39" s="143"/>
    </row>
    <row r="40" spans="1:3" ht="30" x14ac:dyDescent="0.25">
      <c r="A40" s="144" t="s">
        <v>1148</v>
      </c>
      <c r="B40" s="145" t="s">
        <v>1145</v>
      </c>
    </row>
    <row r="41" spans="1:3" ht="30" x14ac:dyDescent="0.25">
      <c r="A41" s="144" t="s">
        <v>240</v>
      </c>
      <c r="B41" s="145" t="s">
        <v>1154</v>
      </c>
    </row>
    <row r="42" spans="1:3" x14ac:dyDescent="0.25">
      <c r="A42" s="144" t="s">
        <v>1182</v>
      </c>
      <c r="B42" s="147" t="s">
        <v>1153</v>
      </c>
    </row>
    <row r="43" spans="1:3" x14ac:dyDescent="0.25">
      <c r="A43" s="152" t="s">
        <v>1156</v>
      </c>
      <c r="B43" s="148" t="s">
        <v>1173</v>
      </c>
    </row>
    <row r="44" spans="1:3" x14ac:dyDescent="0.25">
      <c r="A44" s="154" t="s">
        <v>1158</v>
      </c>
      <c r="B44" s="155"/>
    </row>
    <row r="45" spans="1:3" x14ac:dyDescent="0.25">
      <c r="A45" s="151" t="s">
        <v>1163</v>
      </c>
      <c r="B45" s="149" t="s">
        <v>1174</v>
      </c>
    </row>
    <row r="46" spans="1:3" x14ac:dyDescent="0.25">
      <c r="A46" s="144" t="s">
        <v>1158</v>
      </c>
      <c r="B46" s="145" t="s">
        <v>1164</v>
      </c>
    </row>
    <row r="47" spans="1:3" x14ac:dyDescent="0.25">
      <c r="A47" s="144" t="s">
        <v>1166</v>
      </c>
      <c r="B47" s="147" t="s">
        <v>1169</v>
      </c>
    </row>
    <row r="48" spans="1:3" x14ac:dyDescent="0.25">
      <c r="A48" s="144" t="s">
        <v>1167</v>
      </c>
      <c r="B48" s="147" t="s">
        <v>1170</v>
      </c>
    </row>
    <row r="49" spans="1:2" x14ac:dyDescent="0.25">
      <c r="A49" s="152" t="s">
        <v>1165</v>
      </c>
      <c r="B49" s="153" t="s">
        <v>1168</v>
      </c>
    </row>
    <row r="50" spans="1:2" x14ac:dyDescent="0.25">
      <c r="A50" s="154" t="s">
        <v>527</v>
      </c>
      <c r="B50" s="155"/>
    </row>
    <row r="51" spans="1:2" x14ac:dyDescent="0.25">
      <c r="A51" s="151" t="s">
        <v>265</v>
      </c>
      <c r="B51" s="149" t="s">
        <v>1159</v>
      </c>
    </row>
    <row r="52" spans="1:2" x14ac:dyDescent="0.25">
      <c r="A52" s="144" t="s">
        <v>35</v>
      </c>
      <c r="B52" s="145" t="s">
        <v>1160</v>
      </c>
    </row>
    <row r="53" spans="1:2" x14ac:dyDescent="0.25">
      <c r="A53" s="144" t="s">
        <v>560</v>
      </c>
      <c r="B53" s="145" t="s">
        <v>1161</v>
      </c>
    </row>
    <row r="54" spans="1:2" x14ac:dyDescent="0.25">
      <c r="A54" s="144" t="s">
        <v>266</v>
      </c>
      <c r="B54" s="145" t="s">
        <v>1162</v>
      </c>
    </row>
    <row r="55" spans="1:2" ht="15.75" x14ac:dyDescent="0.25">
      <c r="A55" s="41" t="str">
        <f>Resumo!$C$46</f>
        <v>Fonte: Assessoria Técnica, de Gestão e Planejamento DETRAN/RS</v>
      </c>
    </row>
    <row r="56" spans="1:2" ht="15.75" x14ac:dyDescent="0.25">
      <c r="A56" s="41" t="str">
        <f>Resumo!$C$47</f>
        <v xml:space="preserve">Dados: CSI - Sistema de Consultas Integradas - PROCERGS  </v>
      </c>
    </row>
  </sheetData>
  <sortState ref="A39:C50">
    <sortCondition ref="A39:A50"/>
  </sortState>
  <mergeCells count="8">
    <mergeCell ref="A1:B1"/>
    <mergeCell ref="A12:A13"/>
    <mergeCell ref="B12:B13"/>
    <mergeCell ref="A3:B3"/>
    <mergeCell ref="A4:B6"/>
    <mergeCell ref="A7:B8"/>
    <mergeCell ref="A11:B11"/>
    <mergeCell ref="A10:B10"/>
  </mergeCells>
  <printOptions horizontalCentered="1"/>
  <pageMargins left="0.28000000000000003" right="0.24" top="0.55118110236220474" bottom="0.49"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tabSelected="1" topLeftCell="B1" zoomScaleNormal="100" zoomScaleSheetLayoutView="100" workbookViewId="0">
      <selection activeCell="B1" sqref="B1"/>
    </sheetView>
  </sheetViews>
  <sheetFormatPr baseColWidth="10" defaultColWidth="9.140625" defaultRowHeight="18.75" x14ac:dyDescent="0.3"/>
  <cols>
    <col min="1" max="1" width="5" style="172" hidden="1" customWidth="1"/>
    <col min="2" max="2" width="8" style="172" customWidth="1"/>
    <col min="3" max="3" width="77.85546875" style="222" customWidth="1"/>
    <col min="4" max="4" width="18.28515625" style="223" customWidth="1"/>
    <col min="5" max="5" width="8.28515625" style="223" bestFit="1" customWidth="1"/>
    <col min="6" max="6" width="6.28515625" style="172" customWidth="1"/>
    <col min="7" max="16384" width="9.140625" style="172"/>
  </cols>
  <sheetData>
    <row r="1" spans="3:7" ht="22.5" customHeight="1" x14ac:dyDescent="0.2">
      <c r="C1" s="220"/>
      <c r="D1" s="353"/>
      <c r="E1" s="353"/>
      <c r="F1" s="221"/>
      <c r="G1" s="221"/>
    </row>
    <row r="2" spans="3:7" ht="15.75" hidden="1" customHeight="1" x14ac:dyDescent="0.3"/>
    <row r="3" spans="3:7" ht="39" customHeight="1" x14ac:dyDescent="0.3">
      <c r="C3" s="304" t="s">
        <v>1186</v>
      </c>
    </row>
    <row r="4" spans="3:7" hidden="1" x14ac:dyDescent="0.3"/>
    <row r="5" spans="3:7" ht="19.5" customHeight="1" x14ac:dyDescent="0.2">
      <c r="C5" s="354" t="s">
        <v>1185</v>
      </c>
      <c r="D5" s="354"/>
      <c r="E5" s="354"/>
    </row>
    <row r="6" spans="3:7" x14ac:dyDescent="0.3">
      <c r="C6" s="355" t="s">
        <v>2942</v>
      </c>
      <c r="D6" s="355"/>
      <c r="E6" s="355"/>
    </row>
    <row r="7" spans="3:7" s="226" customFormat="1" ht="22.5" customHeight="1" x14ac:dyDescent="0.2">
      <c r="C7" s="224" t="s">
        <v>548</v>
      </c>
      <c r="D7" s="237">
        <v>1853</v>
      </c>
      <c r="E7" s="225"/>
    </row>
    <row r="8" spans="3:7" ht="9" customHeight="1" x14ac:dyDescent="0.25">
      <c r="C8" s="227"/>
      <c r="D8" s="228"/>
      <c r="E8" s="228"/>
    </row>
    <row r="9" spans="3:7" ht="15.75" x14ac:dyDescent="0.2">
      <c r="C9" s="352" t="s">
        <v>545</v>
      </c>
      <c r="D9" s="352"/>
      <c r="E9" s="229" t="s">
        <v>1088</v>
      </c>
      <c r="F9" s="226"/>
      <c r="G9" s="226"/>
    </row>
    <row r="10" spans="3:7" ht="15.75" x14ac:dyDescent="0.25">
      <c r="C10" s="227" t="s">
        <v>156</v>
      </c>
      <c r="D10" s="238">
        <v>724</v>
      </c>
      <c r="E10" s="239">
        <v>0.39071775499190503</v>
      </c>
      <c r="F10" s="230" t="s">
        <v>1220</v>
      </c>
    </row>
    <row r="11" spans="3:7" ht="15.75" x14ac:dyDescent="0.25">
      <c r="C11" s="231" t="s">
        <v>1198</v>
      </c>
      <c r="D11" s="240">
        <v>219</v>
      </c>
      <c r="E11" s="241">
        <v>0.1181867242309768</v>
      </c>
    </row>
    <row r="12" spans="3:7" ht="15.75" x14ac:dyDescent="0.25">
      <c r="C12" s="231" t="s">
        <v>158</v>
      </c>
      <c r="D12" s="240">
        <v>402</v>
      </c>
      <c r="E12" s="241">
        <v>0.21694549379384781</v>
      </c>
      <c r="G12" s="232"/>
    </row>
    <row r="13" spans="3:7" ht="15.75" x14ac:dyDescent="0.25">
      <c r="C13" s="231" t="s">
        <v>159</v>
      </c>
      <c r="D13" s="240">
        <v>199</v>
      </c>
      <c r="E13" s="241">
        <v>0.10739341608202914</v>
      </c>
    </row>
    <row r="14" spans="3:7" ht="15.75" x14ac:dyDescent="0.25">
      <c r="C14" s="231" t="s">
        <v>157</v>
      </c>
      <c r="D14" s="240">
        <v>134</v>
      </c>
      <c r="E14" s="241">
        <v>7.2315164597949275E-2</v>
      </c>
    </row>
    <row r="15" spans="3:7" ht="15.75" x14ac:dyDescent="0.25">
      <c r="C15" s="231" t="s">
        <v>161</v>
      </c>
      <c r="D15" s="240">
        <v>113</v>
      </c>
      <c r="E15" s="241">
        <v>6.0982191041554237E-2</v>
      </c>
    </row>
    <row r="16" spans="3:7" ht="15.75" x14ac:dyDescent="0.25">
      <c r="C16" s="231" t="s">
        <v>160</v>
      </c>
      <c r="D16" s="240">
        <v>34</v>
      </c>
      <c r="E16" s="241">
        <v>1.834862385321101E-2</v>
      </c>
    </row>
    <row r="17" spans="3:7" s="226" customFormat="1" ht="16.5" thickBot="1" x14ac:dyDescent="0.3">
      <c r="C17" s="233" t="s">
        <v>162</v>
      </c>
      <c r="D17" s="242">
        <v>28</v>
      </c>
      <c r="E17" s="243">
        <v>1.5110631408526714E-2</v>
      </c>
      <c r="F17" s="172"/>
      <c r="G17" s="172"/>
    </row>
    <row r="18" spans="3:7" ht="10.5" customHeight="1" x14ac:dyDescent="0.3">
      <c r="E18" s="172"/>
    </row>
    <row r="19" spans="3:7" s="226" customFormat="1" ht="30" customHeight="1" x14ac:dyDescent="0.2">
      <c r="C19" s="234" t="s">
        <v>544</v>
      </c>
      <c r="D19" s="244">
        <v>2090</v>
      </c>
      <c r="E19" s="234"/>
    </row>
    <row r="20" spans="3:7" ht="6.75" customHeight="1" x14ac:dyDescent="0.25">
      <c r="C20" s="227"/>
      <c r="D20" s="228"/>
      <c r="E20" s="228"/>
    </row>
    <row r="21" spans="3:7" ht="15.75" x14ac:dyDescent="0.2">
      <c r="C21" s="352" t="s">
        <v>1071</v>
      </c>
      <c r="D21" s="352"/>
      <c r="E21" s="229" t="s">
        <v>1088</v>
      </c>
      <c r="F21" s="226"/>
      <c r="G21" s="226"/>
    </row>
    <row r="22" spans="3:7" ht="14.25" customHeight="1" x14ac:dyDescent="0.25">
      <c r="C22" s="231" t="s">
        <v>354</v>
      </c>
      <c r="D22" s="240">
        <v>559</v>
      </c>
      <c r="E22" s="239">
        <v>0.2674641148325359</v>
      </c>
      <c r="F22" s="230" t="s">
        <v>1220</v>
      </c>
    </row>
    <row r="23" spans="3:7" ht="14.25" customHeight="1" x14ac:dyDescent="0.25">
      <c r="C23" s="231" t="s">
        <v>355</v>
      </c>
      <c r="D23" s="240">
        <v>390</v>
      </c>
      <c r="E23" s="241">
        <v>0.18660287081339713</v>
      </c>
    </row>
    <row r="24" spans="3:7" ht="14.25" customHeight="1" x14ac:dyDescent="0.25">
      <c r="C24" s="231" t="s">
        <v>1</v>
      </c>
      <c r="D24" s="240">
        <v>525</v>
      </c>
      <c r="E24" s="241">
        <v>0.25119617224880381</v>
      </c>
    </row>
    <row r="25" spans="3:7" ht="14.25" customHeight="1" x14ac:dyDescent="0.25">
      <c r="C25" s="231" t="s">
        <v>1116</v>
      </c>
      <c r="D25" s="240">
        <v>67</v>
      </c>
      <c r="E25" s="241">
        <v>3.2057416267942583E-2</v>
      </c>
    </row>
    <row r="26" spans="3:7" ht="14.25" customHeight="1" x14ac:dyDescent="0.25">
      <c r="C26" s="231" t="s">
        <v>456</v>
      </c>
      <c r="D26" s="240">
        <v>398</v>
      </c>
      <c r="E26" s="241">
        <v>0.19043062200956937</v>
      </c>
    </row>
    <row r="27" spans="3:7" ht="14.25" customHeight="1" x14ac:dyDescent="0.25">
      <c r="C27" s="231" t="s">
        <v>218</v>
      </c>
      <c r="D27" s="240">
        <v>133</v>
      </c>
      <c r="E27" s="241">
        <v>6.363636363636363E-2</v>
      </c>
    </row>
    <row r="28" spans="3:7" ht="15.75" x14ac:dyDescent="0.25">
      <c r="C28" s="231" t="s">
        <v>217</v>
      </c>
      <c r="D28" s="240">
        <v>3</v>
      </c>
      <c r="E28" s="241">
        <v>1.4354066985645933E-3</v>
      </c>
    </row>
    <row r="29" spans="3:7" s="226" customFormat="1" ht="16.5" thickBot="1" x14ac:dyDescent="0.3">
      <c r="C29" s="233" t="s">
        <v>162</v>
      </c>
      <c r="D29" s="242">
        <v>15</v>
      </c>
      <c r="E29" s="243">
        <v>7.1770334928229667E-3</v>
      </c>
      <c r="F29" s="172"/>
      <c r="G29" s="172"/>
    </row>
    <row r="30" spans="3:7" ht="6.75" customHeight="1" x14ac:dyDescent="0.3">
      <c r="C30" s="235"/>
      <c r="D30" s="236"/>
      <c r="E30" s="236"/>
    </row>
    <row r="31" spans="3:7" s="226" customFormat="1" ht="28.5" customHeight="1" x14ac:dyDescent="0.2">
      <c r="C31" s="234" t="s">
        <v>1070</v>
      </c>
      <c r="D31" s="244">
        <v>3134</v>
      </c>
      <c r="E31" s="234"/>
    </row>
    <row r="32" spans="3:7" ht="9.75" customHeight="1" x14ac:dyDescent="0.25">
      <c r="C32" s="227"/>
      <c r="D32" s="228"/>
      <c r="E32" s="228"/>
    </row>
    <row r="33" spans="3:7" ht="18" customHeight="1" x14ac:dyDescent="0.2">
      <c r="C33" s="352" t="s">
        <v>550</v>
      </c>
      <c r="D33" s="352"/>
      <c r="E33" s="229" t="s">
        <v>1088</v>
      </c>
      <c r="F33" s="226"/>
      <c r="G33" s="226"/>
    </row>
    <row r="34" spans="3:7" ht="14.25" customHeight="1" x14ac:dyDescent="0.25">
      <c r="C34" s="231" t="s">
        <v>546</v>
      </c>
      <c r="D34" s="240">
        <v>1199</v>
      </c>
      <c r="E34" s="239">
        <v>0.38257817485641354</v>
      </c>
      <c r="F34" s="230" t="s">
        <v>1220</v>
      </c>
    </row>
    <row r="35" spans="3:7" ht="14.25" customHeight="1" x14ac:dyDescent="0.25">
      <c r="C35" s="231" t="s">
        <v>551</v>
      </c>
      <c r="D35" s="240">
        <v>685</v>
      </c>
      <c r="E35" s="241">
        <v>0.21857051691129548</v>
      </c>
    </row>
    <row r="36" spans="3:7" ht="14.25" customHeight="1" x14ac:dyDescent="0.25">
      <c r="C36" s="231" t="s">
        <v>552</v>
      </c>
      <c r="D36" s="240">
        <v>445</v>
      </c>
      <c r="E36" s="241">
        <v>0.14199106573069559</v>
      </c>
    </row>
    <row r="37" spans="3:7" ht="14.25" customHeight="1" x14ac:dyDescent="0.25">
      <c r="C37" s="231" t="s">
        <v>1072</v>
      </c>
      <c r="D37" s="240">
        <v>276</v>
      </c>
      <c r="E37" s="241">
        <v>8.8066368857689856E-2</v>
      </c>
    </row>
    <row r="38" spans="3:7" ht="14.25" customHeight="1" x14ac:dyDescent="0.25">
      <c r="C38" s="231" t="s">
        <v>538</v>
      </c>
      <c r="D38" s="240">
        <v>142</v>
      </c>
      <c r="E38" s="241">
        <v>4.530950861518826E-2</v>
      </c>
    </row>
    <row r="39" spans="3:7" ht="14.25" customHeight="1" x14ac:dyDescent="0.25">
      <c r="C39" s="231" t="s">
        <v>540</v>
      </c>
      <c r="D39" s="240">
        <v>128</v>
      </c>
      <c r="E39" s="241">
        <v>4.0842373962986601E-2</v>
      </c>
    </row>
    <row r="40" spans="3:7" ht="14.25" customHeight="1" x14ac:dyDescent="0.25">
      <c r="C40" s="231" t="s">
        <v>549</v>
      </c>
      <c r="D40" s="240">
        <v>129</v>
      </c>
      <c r="E40" s="241">
        <v>4.1161455009572433E-2</v>
      </c>
    </row>
    <row r="41" spans="3:7" ht="14.25" customHeight="1" x14ac:dyDescent="0.25">
      <c r="C41" s="231" t="s">
        <v>539</v>
      </c>
      <c r="D41" s="240">
        <v>17</v>
      </c>
      <c r="E41" s="241">
        <v>5.4243777919591573E-3</v>
      </c>
    </row>
    <row r="42" spans="3:7" ht="14.25" customHeight="1" x14ac:dyDescent="0.25">
      <c r="C42" s="231" t="s">
        <v>542</v>
      </c>
      <c r="D42" s="240">
        <v>11</v>
      </c>
      <c r="E42" s="241">
        <v>3.5098915124441607E-3</v>
      </c>
    </row>
    <row r="43" spans="3:7" ht="15.75" x14ac:dyDescent="0.25">
      <c r="C43" s="231" t="s">
        <v>543</v>
      </c>
      <c r="D43" s="240">
        <v>24</v>
      </c>
      <c r="E43" s="241">
        <v>7.6579451180599873E-3</v>
      </c>
    </row>
    <row r="44" spans="3:7" ht="16.5" thickBot="1" x14ac:dyDescent="0.3">
      <c r="C44" s="233" t="s">
        <v>541</v>
      </c>
      <c r="D44" s="242">
        <v>78</v>
      </c>
      <c r="E44" s="243">
        <v>2.4888321633694959E-2</v>
      </c>
    </row>
    <row r="46" spans="3:7" ht="15.75" customHeight="1" x14ac:dyDescent="0.3">
      <c r="C46" s="189" t="s">
        <v>1214</v>
      </c>
    </row>
    <row r="47" spans="3:7" ht="15.75" customHeight="1" x14ac:dyDescent="0.3">
      <c r="C47" s="189" t="s">
        <v>1080</v>
      </c>
    </row>
    <row r="48" spans="3:7" ht="15.75" customHeight="1" x14ac:dyDescent="0.3"/>
  </sheetData>
  <sheetProtection formatCells="0" formatColumns="0" formatRows="0"/>
  <sortState ref="B22:C29">
    <sortCondition ref="B22:B29"/>
  </sortState>
  <mergeCells count="6">
    <mergeCell ref="C9:D9"/>
    <mergeCell ref="C33:D33"/>
    <mergeCell ref="C21:D21"/>
    <mergeCell ref="D1:E1"/>
    <mergeCell ref="C5:E5"/>
    <mergeCell ref="C6:E6"/>
  </mergeCells>
  <printOptions horizontalCentered="1"/>
  <pageMargins left="0.39370078740157483" right="0.15748031496062992" top="0.51181102362204722" bottom="0.78740157480314965"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9"/>
  <sheetViews>
    <sheetView showGridLines="0" zoomScaleNormal="100" zoomScaleSheetLayoutView="100" workbookViewId="0">
      <selection activeCell="B1" sqref="B1"/>
    </sheetView>
  </sheetViews>
  <sheetFormatPr baseColWidth="10" defaultColWidth="9.140625" defaultRowHeight="12.75" x14ac:dyDescent="0.2"/>
  <cols>
    <col min="1" max="1" width="4.7109375" customWidth="1"/>
    <col min="2" max="2" width="40.7109375" customWidth="1"/>
    <col min="3" max="7" width="13" customWidth="1"/>
    <col min="8" max="9" width="7.28515625" customWidth="1"/>
    <col min="10" max="10" width="8.42578125" customWidth="1"/>
  </cols>
  <sheetData>
    <row r="1" spans="2:10" ht="22.5" customHeight="1" x14ac:dyDescent="0.2">
      <c r="B1" s="13"/>
      <c r="C1" s="13"/>
      <c r="D1" s="13"/>
      <c r="E1" s="13"/>
      <c r="F1" s="356"/>
      <c r="G1" s="356"/>
      <c r="H1" s="356"/>
      <c r="I1" s="356"/>
      <c r="J1" s="272"/>
    </row>
    <row r="2" spans="2:10" ht="39" customHeight="1" x14ac:dyDescent="0.2">
      <c r="B2" s="15"/>
      <c r="C2" s="15"/>
      <c r="D2" s="15"/>
      <c r="E2" s="15"/>
      <c r="F2" s="16"/>
      <c r="G2" s="16"/>
      <c r="H2" s="16"/>
      <c r="I2" s="16"/>
      <c r="J2" s="17"/>
    </row>
    <row r="3" spans="2:10" ht="21" x14ac:dyDescent="0.2">
      <c r="B3" s="357" t="s">
        <v>1203</v>
      </c>
      <c r="C3" s="358"/>
      <c r="D3" s="358"/>
      <c r="E3" s="358"/>
      <c r="F3" s="358"/>
      <c r="G3" s="358"/>
      <c r="H3" s="358"/>
      <c r="I3" s="358"/>
      <c r="J3" s="358"/>
    </row>
    <row r="4" spans="2:10" ht="18.75" x14ac:dyDescent="0.3">
      <c r="B4" s="359" t="s">
        <v>2942</v>
      </c>
      <c r="C4" s="359"/>
      <c r="D4" s="359"/>
      <c r="E4" s="359"/>
      <c r="F4" s="359"/>
      <c r="G4" s="359"/>
      <c r="H4" s="359"/>
      <c r="I4" s="359"/>
      <c r="J4" s="359"/>
    </row>
    <row r="5" spans="2:10" ht="23.25" customHeight="1" x14ac:dyDescent="0.2"/>
    <row r="6" spans="2:10" s="6" customFormat="1" ht="22.5" customHeight="1" x14ac:dyDescent="0.2">
      <c r="B6" s="360" t="s">
        <v>559</v>
      </c>
      <c r="C6" s="360"/>
      <c r="D6" s="271" t="s">
        <v>1088</v>
      </c>
    </row>
    <row r="7" spans="2:10" ht="19.5" customHeight="1" x14ac:dyDescent="0.25">
      <c r="B7" s="37" t="s">
        <v>553</v>
      </c>
      <c r="C7" s="274">
        <v>277</v>
      </c>
      <c r="D7" s="57">
        <v>0.13253588516746412</v>
      </c>
    </row>
    <row r="8" spans="2:10" ht="19.5" customHeight="1" x14ac:dyDescent="0.25">
      <c r="B8" s="39" t="s">
        <v>554</v>
      </c>
      <c r="C8" s="275">
        <v>231</v>
      </c>
      <c r="D8" s="57">
        <v>0.11052631578947368</v>
      </c>
    </row>
    <row r="9" spans="2:10" ht="19.5" customHeight="1" x14ac:dyDescent="0.25">
      <c r="B9" s="39" t="s">
        <v>34</v>
      </c>
      <c r="C9" s="275">
        <v>246</v>
      </c>
      <c r="D9" s="57">
        <v>0.11770334928229666</v>
      </c>
    </row>
    <row r="10" spans="2:10" ht="19.5" customHeight="1" x14ac:dyDescent="0.25">
      <c r="B10" s="39" t="s">
        <v>555</v>
      </c>
      <c r="C10" s="275">
        <v>229</v>
      </c>
      <c r="D10" s="57">
        <v>0.10956937799043062</v>
      </c>
    </row>
    <row r="11" spans="2:10" ht="19.5" customHeight="1" x14ac:dyDescent="0.25">
      <c r="B11" s="39" t="s">
        <v>556</v>
      </c>
      <c r="C11" s="275">
        <v>292</v>
      </c>
      <c r="D11" s="57">
        <v>0.13971291866028709</v>
      </c>
    </row>
    <row r="12" spans="2:10" ht="19.5" customHeight="1" x14ac:dyDescent="0.25">
      <c r="B12" s="39" t="s">
        <v>557</v>
      </c>
      <c r="C12" s="275">
        <v>419</v>
      </c>
      <c r="D12" s="57">
        <v>0.20047846889952153</v>
      </c>
    </row>
    <row r="13" spans="2:10" ht="19.5" customHeight="1" x14ac:dyDescent="0.25">
      <c r="B13" s="39" t="s">
        <v>558</v>
      </c>
      <c r="C13" s="275">
        <v>396</v>
      </c>
      <c r="D13" s="57">
        <v>0.18947368421052632</v>
      </c>
    </row>
    <row r="14" spans="2:10" ht="15" x14ac:dyDescent="0.2">
      <c r="C14" s="121" t="s">
        <v>1220</v>
      </c>
      <c r="D14" s="71"/>
    </row>
    <row r="15" spans="2:10" s="6" customFormat="1" ht="22.5" customHeight="1" x14ac:dyDescent="0.2">
      <c r="B15" s="360" t="s">
        <v>561</v>
      </c>
      <c r="C15" s="360"/>
      <c r="D15" s="271" t="s">
        <v>1088</v>
      </c>
      <c r="E15"/>
    </row>
    <row r="16" spans="2:10" ht="19.5" customHeight="1" x14ac:dyDescent="0.25">
      <c r="B16" s="37" t="s">
        <v>35</v>
      </c>
      <c r="C16" s="274">
        <v>455</v>
      </c>
      <c r="D16" s="57">
        <v>0.21770334928229665</v>
      </c>
    </row>
    <row r="17" spans="2:13" ht="19.5" customHeight="1" x14ac:dyDescent="0.25">
      <c r="B17" s="39" t="s">
        <v>560</v>
      </c>
      <c r="C17" s="275">
        <v>577</v>
      </c>
      <c r="D17" s="57">
        <v>0.27607655502392342</v>
      </c>
    </row>
    <row r="18" spans="2:13" ht="19.5" customHeight="1" x14ac:dyDescent="0.25">
      <c r="B18" s="39" t="s">
        <v>266</v>
      </c>
      <c r="C18" s="275">
        <v>721</v>
      </c>
      <c r="D18" s="57">
        <v>0.34497607655502394</v>
      </c>
    </row>
    <row r="19" spans="2:13" ht="19.5" customHeight="1" x14ac:dyDescent="0.25">
      <c r="B19" s="39" t="s">
        <v>265</v>
      </c>
      <c r="C19" s="275">
        <v>325</v>
      </c>
      <c r="D19" s="57">
        <v>0.15550239234449761</v>
      </c>
    </row>
    <row r="20" spans="2:13" ht="19.5" customHeight="1" x14ac:dyDescent="0.25">
      <c r="B20" s="39" t="s">
        <v>1076</v>
      </c>
      <c r="C20" s="275">
        <v>12</v>
      </c>
      <c r="D20" s="57">
        <v>5.7416267942583732E-3</v>
      </c>
    </row>
    <row r="21" spans="2:13" x14ac:dyDescent="0.2">
      <c r="C21" s="122"/>
    </row>
    <row r="22" spans="2:13" x14ac:dyDescent="0.2">
      <c r="C22" s="8" t="s">
        <v>1220</v>
      </c>
    </row>
    <row r="23" spans="2:13" x14ac:dyDescent="0.2">
      <c r="B23" s="8"/>
      <c r="C23" s="8" t="s">
        <v>1220</v>
      </c>
    </row>
    <row r="24" spans="2:13" ht="12" customHeight="1" x14ac:dyDescent="0.2"/>
    <row r="25" spans="2:13" ht="24" customHeight="1" x14ac:dyDescent="0.2">
      <c r="B25" s="116" t="s">
        <v>1118</v>
      </c>
      <c r="C25" s="116" t="s">
        <v>35</v>
      </c>
      <c r="D25" s="116" t="s">
        <v>560</v>
      </c>
      <c r="E25" s="59" t="s">
        <v>266</v>
      </c>
      <c r="F25" s="59" t="s">
        <v>265</v>
      </c>
      <c r="G25" s="116" t="s">
        <v>1076</v>
      </c>
      <c r="H25" s="12"/>
      <c r="I25" s="12"/>
      <c r="J25" s="123"/>
      <c r="K25" s="7"/>
      <c r="L25" s="7"/>
      <c r="M25" s="7"/>
    </row>
    <row r="26" spans="2:13" ht="17.25" customHeight="1" x14ac:dyDescent="0.25">
      <c r="B26" s="117" t="s">
        <v>553</v>
      </c>
      <c r="C26" s="38">
        <v>78</v>
      </c>
      <c r="D26" s="38">
        <v>78</v>
      </c>
      <c r="E26" s="38">
        <v>77</v>
      </c>
      <c r="F26" s="38">
        <v>44</v>
      </c>
      <c r="G26" s="273">
        <v>0</v>
      </c>
      <c r="H26" s="12"/>
      <c r="I26" s="8" t="s">
        <v>1220</v>
      </c>
      <c r="J26" s="123"/>
      <c r="K26" s="7"/>
      <c r="L26" s="7"/>
      <c r="M26" s="7"/>
    </row>
    <row r="27" spans="2:13" ht="17.25" customHeight="1" x14ac:dyDescent="0.25">
      <c r="B27" s="118" t="s">
        <v>554</v>
      </c>
      <c r="C27" s="40">
        <v>56</v>
      </c>
      <c r="D27" s="40">
        <v>79</v>
      </c>
      <c r="E27" s="40">
        <v>83</v>
      </c>
      <c r="F27" s="40">
        <v>13</v>
      </c>
      <c r="G27" s="44">
        <v>0</v>
      </c>
      <c r="H27" s="12"/>
      <c r="I27" s="8" t="s">
        <v>1220</v>
      </c>
      <c r="J27" s="123"/>
      <c r="K27" s="7"/>
      <c r="L27" s="7"/>
      <c r="M27" s="7"/>
    </row>
    <row r="28" spans="2:13" ht="17.25" customHeight="1" x14ac:dyDescent="0.25">
      <c r="B28" s="118" t="s">
        <v>34</v>
      </c>
      <c r="C28" s="40">
        <v>61</v>
      </c>
      <c r="D28" s="40">
        <v>77</v>
      </c>
      <c r="E28" s="40">
        <v>75</v>
      </c>
      <c r="F28" s="40">
        <v>31</v>
      </c>
      <c r="G28" s="44">
        <v>2</v>
      </c>
      <c r="H28" s="12"/>
      <c r="I28" s="12"/>
      <c r="J28" s="123"/>
      <c r="K28" s="7"/>
      <c r="L28" s="7"/>
      <c r="M28" s="7"/>
    </row>
    <row r="29" spans="2:13" ht="17.25" customHeight="1" x14ac:dyDescent="0.25">
      <c r="B29" s="118" t="s">
        <v>555</v>
      </c>
      <c r="C29" s="40">
        <v>61</v>
      </c>
      <c r="D29" s="40">
        <v>66</v>
      </c>
      <c r="E29" s="40">
        <v>71</v>
      </c>
      <c r="F29" s="40">
        <v>27</v>
      </c>
      <c r="G29" s="44">
        <v>4</v>
      </c>
      <c r="H29" s="12"/>
      <c r="I29" s="12"/>
      <c r="J29" s="12"/>
    </row>
    <row r="30" spans="2:13" ht="17.25" customHeight="1" x14ac:dyDescent="0.25">
      <c r="B30" s="118" t="s">
        <v>556</v>
      </c>
      <c r="C30" s="40">
        <v>55</v>
      </c>
      <c r="D30" s="40">
        <v>67</v>
      </c>
      <c r="E30" s="40">
        <v>124</v>
      </c>
      <c r="F30" s="40">
        <v>44</v>
      </c>
      <c r="G30" s="44">
        <v>2</v>
      </c>
      <c r="H30" s="12"/>
      <c r="I30" s="12"/>
      <c r="J30" s="123"/>
      <c r="K30" s="7"/>
      <c r="L30" s="7"/>
      <c r="M30" s="7"/>
    </row>
    <row r="31" spans="2:13" ht="17.25" customHeight="1" x14ac:dyDescent="0.25">
      <c r="B31" s="118" t="s">
        <v>557</v>
      </c>
      <c r="C31" s="40">
        <v>70</v>
      </c>
      <c r="D31" s="40">
        <v>119</v>
      </c>
      <c r="E31" s="40">
        <v>149</v>
      </c>
      <c r="F31" s="40">
        <v>79</v>
      </c>
      <c r="G31" s="44">
        <v>2</v>
      </c>
      <c r="H31" s="12"/>
      <c r="I31" s="12"/>
      <c r="J31" s="123"/>
      <c r="K31" s="7"/>
      <c r="L31" s="7"/>
      <c r="M31" s="7"/>
    </row>
    <row r="32" spans="2:13" ht="17.25" customHeight="1" x14ac:dyDescent="0.25">
      <c r="B32" s="119" t="s">
        <v>558</v>
      </c>
      <c r="C32" s="120">
        <v>74</v>
      </c>
      <c r="D32" s="120">
        <v>91</v>
      </c>
      <c r="E32" s="120">
        <v>142</v>
      </c>
      <c r="F32" s="120">
        <v>87</v>
      </c>
      <c r="G32" s="107">
        <v>2</v>
      </c>
      <c r="H32" s="12"/>
      <c r="I32" s="12"/>
      <c r="J32" s="123"/>
      <c r="K32" s="7"/>
      <c r="L32" s="7"/>
      <c r="M32" s="7"/>
    </row>
    <row r="33" spans="3:11" x14ac:dyDescent="0.2">
      <c r="C33" s="8"/>
      <c r="D33" s="8"/>
      <c r="E33" s="8"/>
      <c r="F33" s="8"/>
      <c r="H33" s="8"/>
    </row>
    <row r="34" spans="3:11" x14ac:dyDescent="0.2">
      <c r="C34" s="8"/>
      <c r="D34" s="8"/>
      <c r="E34" s="8"/>
      <c r="F34" s="8"/>
      <c r="K34" s="12"/>
    </row>
    <row r="35" spans="3:11" x14ac:dyDescent="0.2">
      <c r="C35" s="8"/>
      <c r="D35" s="8"/>
      <c r="E35" s="8"/>
      <c r="F35" s="8"/>
    </row>
    <row r="36" spans="3:11" x14ac:dyDescent="0.2">
      <c r="C36" s="8"/>
      <c r="D36" s="8"/>
      <c r="E36" s="8"/>
      <c r="F36" s="8"/>
    </row>
    <row r="37" spans="3:11" x14ac:dyDescent="0.2">
      <c r="C37" s="8"/>
      <c r="D37" s="8"/>
      <c r="E37" s="8"/>
      <c r="F37" s="8"/>
    </row>
    <row r="38" spans="3:11" x14ac:dyDescent="0.2">
      <c r="C38" s="8"/>
      <c r="D38" s="8"/>
      <c r="E38" s="8"/>
      <c r="F38" s="8"/>
    </row>
    <row r="39" spans="3:11" x14ac:dyDescent="0.2">
      <c r="C39" s="8"/>
      <c r="D39" s="8"/>
      <c r="E39" s="8"/>
      <c r="F39" s="8"/>
    </row>
    <row r="40" spans="3:11" x14ac:dyDescent="0.2">
      <c r="C40" s="8"/>
      <c r="D40" s="8"/>
      <c r="E40" s="8"/>
      <c r="F40" s="8"/>
    </row>
    <row r="55" spans="2:3" ht="23.25" x14ac:dyDescent="0.2">
      <c r="B55" s="35" t="s">
        <v>1204</v>
      </c>
      <c r="C55" s="276">
        <v>2090</v>
      </c>
    </row>
    <row r="57" spans="2:3" ht="15.75" x14ac:dyDescent="0.25">
      <c r="B57" s="41" t="s">
        <v>1214</v>
      </c>
    </row>
    <row r="58" spans="2:3" ht="15.75" x14ac:dyDescent="0.25">
      <c r="B58" s="41" t="s">
        <v>1080</v>
      </c>
    </row>
    <row r="59" spans="2:3" ht="15.75" x14ac:dyDescent="0.25">
      <c r="B59" s="41"/>
    </row>
  </sheetData>
  <mergeCells count="5">
    <mergeCell ref="F1:I1"/>
    <mergeCell ref="B3:J3"/>
    <mergeCell ref="B4:J4"/>
    <mergeCell ref="B6:C6"/>
    <mergeCell ref="B15:C15"/>
  </mergeCells>
  <printOptions horizontalCentered="1"/>
  <pageMargins left="0.43307086614173229" right="0.51181102362204722" top="0.32" bottom="0.47" header="0.16" footer="0.15748031496062992"/>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9"/>
  <sheetViews>
    <sheetView showGridLines="0" zoomScaleNormal="100" zoomScaleSheetLayoutView="100" workbookViewId="0">
      <selection activeCell="B1" sqref="B1"/>
    </sheetView>
  </sheetViews>
  <sheetFormatPr baseColWidth="10" defaultColWidth="9.140625" defaultRowHeight="12.75" x14ac:dyDescent="0.2"/>
  <cols>
    <col min="1" max="1" width="4.7109375" customWidth="1"/>
    <col min="2" max="2" width="40.7109375" customWidth="1"/>
    <col min="3" max="7" width="13" customWidth="1"/>
    <col min="8" max="9" width="7.28515625" customWidth="1"/>
    <col min="10" max="10" width="8.42578125" customWidth="1"/>
  </cols>
  <sheetData>
    <row r="1" spans="2:10" ht="22.5" customHeight="1" x14ac:dyDescent="0.2">
      <c r="B1" s="13"/>
      <c r="C1" s="13"/>
      <c r="D1" s="13"/>
      <c r="E1" s="13"/>
      <c r="F1" s="356"/>
      <c r="G1" s="356"/>
      <c r="H1" s="356"/>
      <c r="I1" s="356"/>
      <c r="J1" s="113"/>
    </row>
    <row r="2" spans="2:10" ht="39" customHeight="1" x14ac:dyDescent="0.2">
      <c r="B2" s="15"/>
      <c r="C2" s="15"/>
      <c r="D2" s="15"/>
      <c r="E2" s="15"/>
      <c r="F2" s="16"/>
      <c r="G2" s="16"/>
      <c r="H2" s="16"/>
      <c r="I2" s="16"/>
      <c r="J2" s="17"/>
    </row>
    <row r="3" spans="2:10" ht="21" x14ac:dyDescent="0.2">
      <c r="B3" s="357" t="s">
        <v>1124</v>
      </c>
      <c r="C3" s="358"/>
      <c r="D3" s="358"/>
      <c r="E3" s="358"/>
      <c r="F3" s="358"/>
      <c r="G3" s="358"/>
      <c r="H3" s="358"/>
      <c r="I3" s="358"/>
      <c r="J3" s="358"/>
    </row>
    <row r="4" spans="2:10" ht="18.75" x14ac:dyDescent="0.3">
      <c r="B4" s="359" t="s">
        <v>2942</v>
      </c>
      <c r="C4" s="359"/>
      <c r="D4" s="359"/>
      <c r="E4" s="359"/>
      <c r="F4" s="359"/>
      <c r="G4" s="359"/>
      <c r="H4" s="359"/>
      <c r="I4" s="359"/>
      <c r="J4" s="359"/>
    </row>
    <row r="5" spans="2:10" ht="23.25" customHeight="1" x14ac:dyDescent="0.2"/>
    <row r="6" spans="2:10" s="6" customFormat="1" ht="22.5" customHeight="1" x14ac:dyDescent="0.2">
      <c r="B6" s="360" t="s">
        <v>559</v>
      </c>
      <c r="C6" s="360"/>
      <c r="D6" s="49" t="s">
        <v>1088</v>
      </c>
    </row>
    <row r="7" spans="2:10" ht="19.5" customHeight="1" x14ac:dyDescent="0.25">
      <c r="B7" s="37" t="s">
        <v>553</v>
      </c>
      <c r="C7" s="91">
        <v>244</v>
      </c>
      <c r="D7" s="57">
        <v>0.13167835941716136</v>
      </c>
    </row>
    <row r="8" spans="2:10" ht="19.5" customHeight="1" x14ac:dyDescent="0.25">
      <c r="B8" s="39" t="s">
        <v>554</v>
      </c>
      <c r="C8" s="92">
        <v>205</v>
      </c>
      <c r="D8" s="57">
        <v>0.11063140852671344</v>
      </c>
    </row>
    <row r="9" spans="2:10" ht="19.5" customHeight="1" x14ac:dyDescent="0.25">
      <c r="B9" s="39" t="s">
        <v>34</v>
      </c>
      <c r="C9" s="92">
        <v>221</v>
      </c>
      <c r="D9" s="57">
        <v>0.11926605504587157</v>
      </c>
    </row>
    <row r="10" spans="2:10" ht="19.5" customHeight="1" x14ac:dyDescent="0.25">
      <c r="B10" s="39" t="s">
        <v>555</v>
      </c>
      <c r="C10" s="92">
        <v>208</v>
      </c>
      <c r="D10" s="57">
        <v>0.11225040474905558</v>
      </c>
    </row>
    <row r="11" spans="2:10" ht="19.5" customHeight="1" x14ac:dyDescent="0.25">
      <c r="B11" s="39" t="s">
        <v>556</v>
      </c>
      <c r="C11" s="92">
        <v>251</v>
      </c>
      <c r="D11" s="57">
        <v>0.13545601726929304</v>
      </c>
    </row>
    <row r="12" spans="2:10" ht="19.5" customHeight="1" x14ac:dyDescent="0.25">
      <c r="B12" s="39" t="s">
        <v>557</v>
      </c>
      <c r="C12" s="92">
        <v>379</v>
      </c>
      <c r="D12" s="57">
        <v>0.20453318942255802</v>
      </c>
    </row>
    <row r="13" spans="2:10" ht="19.5" customHeight="1" x14ac:dyDescent="0.25">
      <c r="B13" s="39" t="s">
        <v>558</v>
      </c>
      <c r="C13" s="92">
        <v>345</v>
      </c>
      <c r="D13" s="57">
        <v>0.18618456556934701</v>
      </c>
    </row>
    <row r="14" spans="2:10" ht="15" x14ac:dyDescent="0.2">
      <c r="C14" s="121" t="s">
        <v>1220</v>
      </c>
      <c r="D14" s="5"/>
    </row>
    <row r="15" spans="2:10" s="6" customFormat="1" ht="22.5" customHeight="1" x14ac:dyDescent="0.2">
      <c r="B15" s="360" t="s">
        <v>561</v>
      </c>
      <c r="C15" s="360"/>
      <c r="D15" s="49" t="s">
        <v>1088</v>
      </c>
      <c r="E15"/>
    </row>
    <row r="16" spans="2:10" ht="19.5" customHeight="1" x14ac:dyDescent="0.25">
      <c r="B16" s="37" t="s">
        <v>35</v>
      </c>
      <c r="C16" s="91">
        <v>394</v>
      </c>
      <c r="D16" s="57">
        <v>0.21262817053426875</v>
      </c>
    </row>
    <row r="17" spans="2:13" ht="19.5" customHeight="1" x14ac:dyDescent="0.25">
      <c r="B17" s="39" t="s">
        <v>560</v>
      </c>
      <c r="C17" s="92">
        <v>509</v>
      </c>
      <c r="D17" s="57">
        <v>0.27468969239071778</v>
      </c>
    </row>
    <row r="18" spans="2:13" ht="19.5" customHeight="1" x14ac:dyDescent="0.25">
      <c r="B18" s="39" t="s">
        <v>266</v>
      </c>
      <c r="C18" s="92">
        <v>662</v>
      </c>
      <c r="D18" s="57">
        <v>0.35725849973016732</v>
      </c>
    </row>
    <row r="19" spans="2:13" ht="19.5" customHeight="1" x14ac:dyDescent="0.25">
      <c r="B19" s="39" t="s">
        <v>265</v>
      </c>
      <c r="C19" s="92">
        <v>276</v>
      </c>
      <c r="D19" s="57">
        <v>0.14894765245547761</v>
      </c>
    </row>
    <row r="20" spans="2:13" ht="19.5" customHeight="1" x14ac:dyDescent="0.25">
      <c r="B20" s="39" t="s">
        <v>1076</v>
      </c>
      <c r="C20" s="92">
        <v>12</v>
      </c>
      <c r="D20" s="57">
        <v>6.4759848893685915E-3</v>
      </c>
    </row>
    <row r="21" spans="2:13" x14ac:dyDescent="0.2">
      <c r="C21" s="122"/>
    </row>
    <row r="22" spans="2:13" x14ac:dyDescent="0.2">
      <c r="C22" s="8" t="s">
        <v>1220</v>
      </c>
    </row>
    <row r="23" spans="2:13" x14ac:dyDescent="0.2">
      <c r="B23" s="8"/>
      <c r="C23" s="8" t="s">
        <v>1220</v>
      </c>
    </row>
    <row r="24" spans="2:13" ht="12" customHeight="1" x14ac:dyDescent="0.2"/>
    <row r="25" spans="2:13" ht="24" customHeight="1" x14ac:dyDescent="0.2">
      <c r="B25" s="105" t="s">
        <v>1118</v>
      </c>
      <c r="C25" s="106" t="s">
        <v>35</v>
      </c>
      <c r="D25" s="106" t="s">
        <v>560</v>
      </c>
      <c r="E25" s="59" t="s">
        <v>266</v>
      </c>
      <c r="F25" s="59" t="s">
        <v>265</v>
      </c>
      <c r="G25" s="114" t="s">
        <v>1076</v>
      </c>
      <c r="H25" s="12"/>
      <c r="I25" s="12"/>
      <c r="J25" s="123"/>
      <c r="K25" s="7"/>
      <c r="L25" s="7"/>
      <c r="M25" s="7"/>
    </row>
    <row r="26" spans="2:13" ht="17.25" customHeight="1" x14ac:dyDescent="0.25">
      <c r="B26" s="117" t="s">
        <v>553</v>
      </c>
      <c r="C26" s="38">
        <v>66</v>
      </c>
      <c r="D26" s="38">
        <v>64</v>
      </c>
      <c r="E26" s="38">
        <v>75</v>
      </c>
      <c r="F26" s="38">
        <v>39</v>
      </c>
      <c r="G26" s="95">
        <v>0</v>
      </c>
      <c r="H26" s="12"/>
      <c r="I26" s="8" t="s">
        <v>1220</v>
      </c>
      <c r="J26" s="123"/>
      <c r="K26" s="7"/>
      <c r="L26" s="7"/>
      <c r="M26" s="7"/>
    </row>
    <row r="27" spans="2:13" ht="17.25" customHeight="1" x14ac:dyDescent="0.25">
      <c r="B27" s="118" t="s">
        <v>554</v>
      </c>
      <c r="C27" s="40">
        <v>51</v>
      </c>
      <c r="D27" s="40">
        <v>69</v>
      </c>
      <c r="E27" s="40">
        <v>75</v>
      </c>
      <c r="F27" s="40">
        <v>10</v>
      </c>
      <c r="G27" s="44">
        <v>0</v>
      </c>
      <c r="H27" s="12"/>
      <c r="I27" s="8" t="s">
        <v>1220</v>
      </c>
      <c r="J27" s="123"/>
      <c r="K27" s="7"/>
      <c r="L27" s="7"/>
      <c r="M27" s="7"/>
    </row>
    <row r="28" spans="2:13" ht="17.25" customHeight="1" x14ac:dyDescent="0.25">
      <c r="B28" s="118" t="s">
        <v>34</v>
      </c>
      <c r="C28" s="40">
        <v>54</v>
      </c>
      <c r="D28" s="40">
        <v>72</v>
      </c>
      <c r="E28" s="40">
        <v>68</v>
      </c>
      <c r="F28" s="40">
        <v>25</v>
      </c>
      <c r="G28" s="44">
        <v>2</v>
      </c>
      <c r="H28" s="12"/>
      <c r="I28" s="12"/>
      <c r="J28" s="123"/>
      <c r="K28" s="7"/>
      <c r="L28" s="7"/>
      <c r="M28" s="7"/>
    </row>
    <row r="29" spans="2:13" ht="17.25" customHeight="1" x14ac:dyDescent="0.25">
      <c r="B29" s="118" t="s">
        <v>555</v>
      </c>
      <c r="C29" s="40">
        <v>52</v>
      </c>
      <c r="D29" s="40">
        <v>62</v>
      </c>
      <c r="E29" s="40">
        <v>66</v>
      </c>
      <c r="F29" s="40">
        <v>24</v>
      </c>
      <c r="G29" s="44">
        <v>4</v>
      </c>
      <c r="H29" s="12"/>
      <c r="I29" s="12"/>
      <c r="J29" s="12"/>
    </row>
    <row r="30" spans="2:13" ht="17.25" customHeight="1" x14ac:dyDescent="0.25">
      <c r="B30" s="118" t="s">
        <v>556</v>
      </c>
      <c r="C30" s="40">
        <v>48</v>
      </c>
      <c r="D30" s="40">
        <v>58</v>
      </c>
      <c r="E30" s="40">
        <v>106</v>
      </c>
      <c r="F30" s="40">
        <v>37</v>
      </c>
      <c r="G30" s="44">
        <v>2</v>
      </c>
      <c r="H30" s="12"/>
      <c r="I30" s="12"/>
      <c r="J30" s="123"/>
      <c r="K30" s="7"/>
      <c r="L30" s="7"/>
      <c r="M30" s="7"/>
    </row>
    <row r="31" spans="2:13" ht="17.25" customHeight="1" x14ac:dyDescent="0.25">
      <c r="B31" s="118" t="s">
        <v>557</v>
      </c>
      <c r="C31" s="40">
        <v>62</v>
      </c>
      <c r="D31" s="40">
        <v>105</v>
      </c>
      <c r="E31" s="40">
        <v>143</v>
      </c>
      <c r="F31" s="40">
        <v>67</v>
      </c>
      <c r="G31" s="44">
        <v>2</v>
      </c>
      <c r="H31" s="12"/>
      <c r="I31" s="12"/>
      <c r="J31" s="123"/>
      <c r="K31" s="7"/>
      <c r="L31" s="7"/>
      <c r="M31" s="7"/>
    </row>
    <row r="32" spans="2:13" ht="17.25" customHeight="1" x14ac:dyDescent="0.25">
      <c r="B32" s="119" t="s">
        <v>558</v>
      </c>
      <c r="C32" s="120">
        <v>61</v>
      </c>
      <c r="D32" s="120">
        <v>79</v>
      </c>
      <c r="E32" s="120">
        <v>129</v>
      </c>
      <c r="F32" s="120">
        <v>74</v>
      </c>
      <c r="G32" s="107">
        <v>2</v>
      </c>
      <c r="H32" s="12"/>
      <c r="I32" s="12"/>
      <c r="J32" s="123"/>
      <c r="K32" s="7"/>
      <c r="L32" s="7"/>
      <c r="M32" s="7"/>
    </row>
    <row r="33" spans="3:11" x14ac:dyDescent="0.2">
      <c r="C33" s="8"/>
      <c r="D33" s="8"/>
      <c r="E33" s="8"/>
      <c r="F33" s="8"/>
      <c r="H33" s="8"/>
    </row>
    <row r="34" spans="3:11" x14ac:dyDescent="0.2">
      <c r="C34" s="8"/>
      <c r="D34" s="8"/>
      <c r="E34" s="8"/>
      <c r="F34" s="8"/>
      <c r="K34" s="12"/>
    </row>
    <row r="35" spans="3:11" x14ac:dyDescent="0.2">
      <c r="C35" s="8"/>
      <c r="D35" s="8"/>
      <c r="E35" s="8"/>
      <c r="F35" s="8"/>
    </row>
    <row r="36" spans="3:11" x14ac:dyDescent="0.2">
      <c r="C36" s="8"/>
      <c r="D36" s="8"/>
      <c r="E36" s="8"/>
      <c r="F36" s="8"/>
    </row>
    <row r="37" spans="3:11" x14ac:dyDescent="0.2">
      <c r="C37" s="8"/>
      <c r="D37" s="8"/>
      <c r="E37" s="8"/>
      <c r="F37" s="8"/>
    </row>
    <row r="38" spans="3:11" x14ac:dyDescent="0.2">
      <c r="C38" s="8"/>
      <c r="D38" s="8"/>
      <c r="E38" s="8"/>
      <c r="F38" s="8"/>
    </row>
    <row r="39" spans="3:11" x14ac:dyDescent="0.2">
      <c r="C39" s="8"/>
      <c r="D39" s="8"/>
      <c r="E39" s="8"/>
      <c r="F39" s="8"/>
    </row>
    <row r="40" spans="3:11" x14ac:dyDescent="0.2">
      <c r="C40" s="8"/>
      <c r="D40" s="8"/>
      <c r="E40" s="8"/>
      <c r="F40" s="8"/>
    </row>
    <row r="55" spans="2:3" ht="23.25" x14ac:dyDescent="0.2">
      <c r="B55" s="35" t="s">
        <v>1089</v>
      </c>
      <c r="C55" s="36">
        <v>1853</v>
      </c>
    </row>
    <row r="57" spans="2:3" ht="15.75" x14ac:dyDescent="0.25">
      <c r="B57" s="41" t="s">
        <v>1214</v>
      </c>
    </row>
    <row r="58" spans="2:3" ht="15.75" x14ac:dyDescent="0.25">
      <c r="B58" s="41" t="s">
        <v>1080</v>
      </c>
    </row>
    <row r="59" spans="2:3" ht="15.75" x14ac:dyDescent="0.25">
      <c r="B59" s="41"/>
    </row>
  </sheetData>
  <sortState ref="J31:P37">
    <sortCondition ref="J31"/>
  </sortState>
  <mergeCells count="5">
    <mergeCell ref="F1:I1"/>
    <mergeCell ref="B6:C6"/>
    <mergeCell ref="B15:C15"/>
    <mergeCell ref="B3:J3"/>
    <mergeCell ref="B4:J4"/>
  </mergeCells>
  <printOptions horizontalCentered="1"/>
  <pageMargins left="0.43307086614173229" right="0.51181102362204722" top="0.32" bottom="0.47" header="0.16" footer="0.15748031496062992"/>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showGridLines="0" zoomScaleNormal="100" zoomScaleSheetLayoutView="100" workbookViewId="0">
      <selection activeCell="Q27" sqref="Q27"/>
    </sheetView>
  </sheetViews>
  <sheetFormatPr baseColWidth="10" defaultColWidth="9.140625" defaultRowHeight="12.75" x14ac:dyDescent="0.2"/>
  <cols>
    <col min="1" max="1" width="3.5703125" customWidth="1"/>
    <col min="2" max="2" width="34.5703125" customWidth="1"/>
    <col min="3" max="3" width="15.42578125" customWidth="1"/>
    <col min="4" max="4" width="10.5703125" customWidth="1"/>
    <col min="5" max="7" width="8.85546875" customWidth="1"/>
    <col min="8" max="9" width="7.28515625" customWidth="1"/>
    <col min="10" max="10" width="13.7109375" bestFit="1" customWidth="1"/>
  </cols>
  <sheetData>
    <row r="1" spans="2:11" ht="22.5" customHeight="1" x14ac:dyDescent="0.2">
      <c r="B1" s="361"/>
      <c r="C1" s="361"/>
      <c r="D1" s="361"/>
      <c r="E1" s="361"/>
      <c r="F1" s="361"/>
      <c r="G1" s="361"/>
      <c r="H1" s="361"/>
      <c r="I1" s="361"/>
      <c r="J1" s="361"/>
      <c r="K1" s="361"/>
    </row>
    <row r="2" spans="2:11" ht="16.5" hidden="1" customHeight="1" x14ac:dyDescent="0.2"/>
    <row r="3" spans="2:11" ht="39" customHeight="1" x14ac:dyDescent="0.2"/>
    <row r="4" spans="2:11" ht="21" x14ac:dyDescent="0.2">
      <c r="B4" s="358" t="s">
        <v>1081</v>
      </c>
      <c r="C4" s="358"/>
      <c r="D4" s="358"/>
      <c r="E4" s="358"/>
      <c r="F4" s="358"/>
      <c r="G4" s="358"/>
      <c r="H4" s="358"/>
      <c r="I4" s="358"/>
      <c r="J4" s="358"/>
      <c r="K4" s="358"/>
    </row>
    <row r="5" spans="2:11" ht="26.25" customHeight="1" x14ac:dyDescent="0.3">
      <c r="B5" s="359" t="s">
        <v>2942</v>
      </c>
      <c r="C5" s="359"/>
      <c r="D5" s="359"/>
      <c r="E5" s="359"/>
      <c r="F5" s="359"/>
      <c r="G5" s="359"/>
      <c r="H5" s="359"/>
      <c r="I5" s="359"/>
      <c r="J5" s="359"/>
      <c r="K5" s="359"/>
    </row>
    <row r="6" spans="2:11" s="6" customFormat="1" ht="18.75" x14ac:dyDescent="0.3">
      <c r="B6" s="60"/>
      <c r="C6" s="60"/>
      <c r="D6" s="60"/>
      <c r="E6" s="60"/>
    </row>
    <row r="7" spans="2:11" ht="18.75" x14ac:dyDescent="0.3">
      <c r="B7" s="60"/>
      <c r="C7" s="60"/>
      <c r="D7" s="60"/>
      <c r="E7" s="6"/>
    </row>
    <row r="8" spans="2:11" ht="15.75" x14ac:dyDescent="0.2">
      <c r="B8" s="360" t="s">
        <v>563</v>
      </c>
      <c r="C8" s="360"/>
      <c r="D8" s="49" t="s">
        <v>1088</v>
      </c>
    </row>
    <row r="9" spans="2:11" ht="15.75" x14ac:dyDescent="0.25">
      <c r="B9" s="37" t="s">
        <v>1078</v>
      </c>
      <c r="C9" s="91">
        <v>1102</v>
      </c>
      <c r="D9" s="57">
        <v>0.5947112790070157</v>
      </c>
    </row>
    <row r="10" spans="2:11" ht="15.75" x14ac:dyDescent="0.25">
      <c r="B10" s="39" t="s">
        <v>165</v>
      </c>
      <c r="C10" s="92">
        <v>748</v>
      </c>
      <c r="D10" s="57">
        <v>0.40366972477064222</v>
      </c>
    </row>
    <row r="11" spans="2:11" ht="15.75" x14ac:dyDescent="0.25">
      <c r="B11" s="39" t="s">
        <v>562</v>
      </c>
      <c r="C11" s="92">
        <v>3</v>
      </c>
      <c r="D11" s="57">
        <v>1.6189962223421479E-3</v>
      </c>
    </row>
    <row r="13" spans="2:11" x14ac:dyDescent="0.2">
      <c r="B13" s="8"/>
      <c r="C13" s="8" t="s">
        <v>1220</v>
      </c>
    </row>
    <row r="14" spans="2:11" ht="18.75" x14ac:dyDescent="0.3">
      <c r="B14" s="60"/>
      <c r="C14" s="60"/>
      <c r="D14" s="60"/>
      <c r="E14" s="60"/>
      <c r="F14" s="60"/>
      <c r="G14" s="60"/>
      <c r="H14" s="60"/>
      <c r="I14" s="60"/>
      <c r="J14" s="60"/>
      <c r="K14" s="60"/>
    </row>
    <row r="15" spans="2:11" ht="38.25" customHeight="1" x14ac:dyDescent="0.3">
      <c r="B15" s="61" t="s">
        <v>563</v>
      </c>
      <c r="C15" s="61"/>
      <c r="D15" s="61" t="s">
        <v>1088</v>
      </c>
      <c r="E15" s="60"/>
    </row>
    <row r="16" spans="2:11" s="6" customFormat="1" ht="22.5" customHeight="1" x14ac:dyDescent="0.25">
      <c r="B16" s="37" t="s">
        <v>166</v>
      </c>
      <c r="C16" s="91">
        <v>450</v>
      </c>
      <c r="D16" s="57">
        <v>0.24284943335132217</v>
      </c>
      <c r="E16"/>
    </row>
    <row r="17" spans="2:5" ht="19.5" customHeight="1" x14ac:dyDescent="0.25">
      <c r="B17" s="39" t="s">
        <v>167</v>
      </c>
      <c r="C17" s="92">
        <v>652</v>
      </c>
      <c r="D17" s="57">
        <v>0.35186184565569345</v>
      </c>
      <c r="E17" s="6"/>
    </row>
    <row r="18" spans="2:5" ht="19.5" customHeight="1" x14ac:dyDescent="0.25">
      <c r="B18" s="39" t="s">
        <v>165</v>
      </c>
      <c r="C18" s="92">
        <v>748</v>
      </c>
      <c r="D18" s="57">
        <v>0.40366972477064222</v>
      </c>
    </row>
    <row r="19" spans="2:5" ht="19.5" customHeight="1" x14ac:dyDescent="0.25">
      <c r="B19" s="39" t="s">
        <v>562</v>
      </c>
      <c r="C19" s="92">
        <v>3</v>
      </c>
      <c r="D19" s="57">
        <v>1.6189962223421479E-3</v>
      </c>
    </row>
    <row r="23" spans="2:5" ht="23.25" x14ac:dyDescent="0.2">
      <c r="B23" s="42" t="s">
        <v>1090</v>
      </c>
      <c r="C23" s="36"/>
      <c r="D23" s="93">
        <v>1853</v>
      </c>
    </row>
    <row r="24" spans="2:5" ht="14.25" customHeight="1" x14ac:dyDescent="0.2"/>
    <row r="25" spans="2:5" ht="14.25" customHeight="1" x14ac:dyDescent="0.2"/>
    <row r="26" spans="2:5" ht="14.25" customHeight="1" x14ac:dyDescent="0.25">
      <c r="B26" s="41" t="s">
        <v>1214</v>
      </c>
    </row>
    <row r="27" spans="2:5" ht="28.5" customHeight="1" x14ac:dyDescent="0.25">
      <c r="B27" s="41" t="s">
        <v>1080</v>
      </c>
    </row>
    <row r="28" spans="2:5" ht="15.75" x14ac:dyDescent="0.25">
      <c r="B28" s="41"/>
    </row>
  </sheetData>
  <mergeCells count="4">
    <mergeCell ref="B8:C8"/>
    <mergeCell ref="B5:K5"/>
    <mergeCell ref="B4:K4"/>
    <mergeCell ref="B1:K1"/>
  </mergeCells>
  <printOptions horizontalCentered="1"/>
  <pageMargins left="7.0000000000000007E-2" right="0.51181102362204722" top="0.56000000000000005" bottom="0.3" header="0.27559055118110237" footer="0.1574803149606299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showGridLines="0" topLeftCell="B1" zoomScaleNormal="100" zoomScaleSheetLayoutView="100" workbookViewId="0">
      <selection activeCell="D16" sqref="D16"/>
    </sheetView>
  </sheetViews>
  <sheetFormatPr baseColWidth="10" defaultColWidth="9.140625" defaultRowHeight="12.75" x14ac:dyDescent="0.2"/>
  <cols>
    <col min="1" max="1" width="2.140625" hidden="1" customWidth="1"/>
    <col min="2" max="2" width="3.5703125" customWidth="1"/>
    <col min="3" max="3" width="41" customWidth="1"/>
    <col min="4" max="4" width="15.42578125" customWidth="1"/>
    <col min="5" max="5" width="10.5703125" customWidth="1"/>
    <col min="6" max="8" width="8.85546875" customWidth="1"/>
    <col min="9" max="10" width="7.28515625" customWidth="1"/>
    <col min="11" max="11" width="13.7109375" bestFit="1" customWidth="1"/>
  </cols>
  <sheetData>
    <row r="1" spans="3:12" ht="22.5" customHeight="1" x14ac:dyDescent="0.2">
      <c r="C1" s="361"/>
      <c r="D1" s="361"/>
      <c r="E1" s="361"/>
      <c r="F1" s="361"/>
      <c r="G1" s="361"/>
      <c r="H1" s="361"/>
      <c r="I1" s="361"/>
      <c r="J1" s="361"/>
      <c r="K1" s="361"/>
      <c r="L1" s="361"/>
    </row>
    <row r="2" spans="3:12" ht="0.75" customHeight="1" x14ac:dyDescent="0.2"/>
    <row r="3" spans="3:12" ht="39" customHeight="1" x14ac:dyDescent="0.2"/>
    <row r="4" spans="3:12" ht="21" x14ac:dyDescent="0.2">
      <c r="C4" s="358" t="s">
        <v>1082</v>
      </c>
      <c r="D4" s="358"/>
      <c r="E4" s="358"/>
      <c r="F4" s="358"/>
      <c r="G4" s="358"/>
      <c r="H4" s="358"/>
      <c r="I4" s="358"/>
      <c r="J4" s="358"/>
      <c r="K4" s="358"/>
      <c r="L4" s="358"/>
    </row>
    <row r="5" spans="3:12" ht="18.75" x14ac:dyDescent="0.3">
      <c r="C5" s="362">
        <v>2012</v>
      </c>
      <c r="D5" s="359"/>
      <c r="E5" s="359"/>
      <c r="F5" s="359"/>
      <c r="G5" s="359"/>
      <c r="H5" s="359"/>
      <c r="I5" s="359" t="s">
        <v>564</v>
      </c>
      <c r="J5" s="359">
        <v>41367.71263587963</v>
      </c>
      <c r="K5" s="359"/>
      <c r="L5" s="359"/>
    </row>
    <row r="6" spans="3:12" ht="23.25" customHeight="1" x14ac:dyDescent="0.2"/>
    <row r="7" spans="3:12" s="6" customFormat="1" ht="22.5" customHeight="1" x14ac:dyDescent="0.2">
      <c r="C7" s="360" t="s">
        <v>565</v>
      </c>
      <c r="D7" s="360"/>
      <c r="E7" s="49" t="s">
        <v>1088</v>
      </c>
    </row>
    <row r="8" spans="3:12" ht="19.5" customHeight="1" x14ac:dyDescent="0.25">
      <c r="C8" s="37" t="s">
        <v>1187</v>
      </c>
      <c r="D8" s="91">
        <v>55</v>
      </c>
      <c r="E8" s="57">
        <v>2.6315789473684209E-2</v>
      </c>
    </row>
    <row r="9" spans="3:12" ht="19.5" customHeight="1" x14ac:dyDescent="0.25">
      <c r="C9" s="39" t="s">
        <v>1188</v>
      </c>
      <c r="D9" s="92">
        <v>23</v>
      </c>
      <c r="E9" s="57">
        <v>1.1004784688995215E-2</v>
      </c>
    </row>
    <row r="10" spans="3:12" ht="19.5" customHeight="1" x14ac:dyDescent="0.25">
      <c r="C10" s="39" t="s">
        <v>1189</v>
      </c>
      <c r="D10" s="92">
        <v>57</v>
      </c>
      <c r="E10" s="57">
        <v>2.7272727272727271E-2</v>
      </c>
    </row>
    <row r="11" spans="3:12" ht="19.5" customHeight="1" x14ac:dyDescent="0.25">
      <c r="C11" s="39" t="s">
        <v>1190</v>
      </c>
      <c r="D11" s="92">
        <v>169</v>
      </c>
      <c r="E11" s="57">
        <v>8.0861244019138759E-2</v>
      </c>
    </row>
    <row r="12" spans="3:12" ht="19.5" customHeight="1" x14ac:dyDescent="0.25">
      <c r="C12" s="39" t="s">
        <v>1191</v>
      </c>
      <c r="D12" s="92">
        <v>212</v>
      </c>
      <c r="E12" s="57">
        <v>0.10143540669856459</v>
      </c>
    </row>
    <row r="13" spans="3:12" ht="19.5" customHeight="1" x14ac:dyDescent="0.25">
      <c r="C13" s="39" t="s">
        <v>287</v>
      </c>
      <c r="D13" s="92">
        <v>218</v>
      </c>
      <c r="E13" s="57">
        <v>0.10430622009569378</v>
      </c>
    </row>
    <row r="14" spans="3:12" ht="19.5" customHeight="1" x14ac:dyDescent="0.25">
      <c r="C14" s="39" t="s">
        <v>288</v>
      </c>
      <c r="D14" s="92">
        <v>201</v>
      </c>
      <c r="E14" s="57">
        <v>9.6172248803827756E-2</v>
      </c>
    </row>
    <row r="15" spans="3:12" ht="19.5" customHeight="1" x14ac:dyDescent="0.25">
      <c r="C15" s="39" t="s">
        <v>289</v>
      </c>
      <c r="D15" s="92">
        <v>148</v>
      </c>
      <c r="E15" s="57">
        <v>7.0813397129186606E-2</v>
      </c>
    </row>
    <row r="16" spans="3:12" ht="19.5" customHeight="1" x14ac:dyDescent="0.25">
      <c r="C16" s="39" t="s">
        <v>290</v>
      </c>
      <c r="D16" s="92">
        <v>132</v>
      </c>
      <c r="E16" s="57">
        <v>6.3157894736842107E-2</v>
      </c>
    </row>
    <row r="17" spans="3:18" ht="19.5" customHeight="1" x14ac:dyDescent="0.25">
      <c r="C17" s="39" t="s">
        <v>291</v>
      </c>
      <c r="D17" s="92">
        <v>178</v>
      </c>
      <c r="E17" s="57">
        <v>8.5167464114832531E-2</v>
      </c>
    </row>
    <row r="18" spans="3:18" ht="19.5" customHeight="1" x14ac:dyDescent="0.25">
      <c r="C18" s="39" t="s">
        <v>292</v>
      </c>
      <c r="D18" s="92">
        <v>169</v>
      </c>
      <c r="E18" s="57">
        <v>8.0861244019138759E-2</v>
      </c>
    </row>
    <row r="19" spans="3:18" ht="19.5" customHeight="1" x14ac:dyDescent="0.25">
      <c r="C19" s="39" t="s">
        <v>153</v>
      </c>
      <c r="D19" s="92">
        <v>131</v>
      </c>
      <c r="E19" s="57">
        <v>6.2679425837320571E-2</v>
      </c>
    </row>
    <row r="20" spans="3:18" ht="19.5" customHeight="1" x14ac:dyDescent="0.25">
      <c r="C20" s="39" t="s">
        <v>1176</v>
      </c>
      <c r="D20" s="92">
        <v>112</v>
      </c>
      <c r="E20" s="57">
        <v>5.3588516746411484E-2</v>
      </c>
    </row>
    <row r="21" spans="3:18" ht="19.5" customHeight="1" x14ac:dyDescent="0.25">
      <c r="C21" s="39" t="s">
        <v>1192</v>
      </c>
      <c r="D21" s="92">
        <v>164</v>
      </c>
      <c r="E21" s="57">
        <v>7.8468899521531105E-2</v>
      </c>
    </row>
    <row r="22" spans="3:18" ht="19.5" customHeight="1" x14ac:dyDescent="0.25">
      <c r="C22" s="39" t="s">
        <v>1193</v>
      </c>
      <c r="D22" s="92">
        <v>102</v>
      </c>
      <c r="E22" s="57">
        <v>4.8803827751196169E-2</v>
      </c>
    </row>
    <row r="23" spans="3:18" ht="19.5" customHeight="1" x14ac:dyDescent="0.25">
      <c r="C23" s="39" t="s">
        <v>567</v>
      </c>
      <c r="D23" s="92">
        <v>19</v>
      </c>
      <c r="E23" s="57">
        <v>9.0909090909090905E-3</v>
      </c>
    </row>
    <row r="24" spans="3:18" ht="15.75" x14ac:dyDescent="0.25">
      <c r="C24" s="63" t="s">
        <v>1220</v>
      </c>
      <c r="D24" s="64" t="s">
        <v>1220</v>
      </c>
      <c r="E24" s="38"/>
    </row>
    <row r="25" spans="3:18" s="6" customFormat="1" ht="22.5" customHeight="1" x14ac:dyDescent="0.2">
      <c r="C25" s="360" t="s">
        <v>566</v>
      </c>
      <c r="D25" s="360"/>
      <c r="E25" s="49" t="s">
        <v>1088</v>
      </c>
      <c r="R25"/>
    </row>
    <row r="26" spans="3:18" ht="19.5" customHeight="1" x14ac:dyDescent="0.25">
      <c r="C26" s="37" t="s">
        <v>352</v>
      </c>
      <c r="D26" s="91">
        <v>466</v>
      </c>
      <c r="E26" s="57">
        <v>0.22296650717703348</v>
      </c>
    </row>
    <row r="27" spans="3:18" ht="19.5" customHeight="1" x14ac:dyDescent="0.25">
      <c r="C27" s="39" t="s">
        <v>353</v>
      </c>
      <c r="D27" s="92">
        <v>1622</v>
      </c>
      <c r="E27" s="57">
        <v>0.77607655502392348</v>
      </c>
    </row>
    <row r="28" spans="3:18" ht="19.5" customHeight="1" x14ac:dyDescent="0.25">
      <c r="C28" s="39" t="s">
        <v>562</v>
      </c>
      <c r="D28" s="92">
        <v>2</v>
      </c>
      <c r="E28" s="66">
        <v>9.5693779904306223E-4</v>
      </c>
    </row>
    <row r="31" spans="3:18" ht="23.25" x14ac:dyDescent="0.2">
      <c r="C31" s="58" t="s">
        <v>1091</v>
      </c>
      <c r="D31" s="94">
        <v>2090</v>
      </c>
    </row>
    <row r="39" spans="3:3" ht="15.75" x14ac:dyDescent="0.25">
      <c r="C39" s="41" t="s">
        <v>1214</v>
      </c>
    </row>
    <row r="40" spans="3:3" ht="15.75" x14ac:dyDescent="0.25">
      <c r="C40" s="41" t="s">
        <v>1080</v>
      </c>
    </row>
    <row r="41" spans="3:3" ht="15.75" x14ac:dyDescent="0.25">
      <c r="C41" s="41"/>
    </row>
  </sheetData>
  <mergeCells count="5">
    <mergeCell ref="C4:L4"/>
    <mergeCell ref="C7:D7"/>
    <mergeCell ref="C25:D25"/>
    <mergeCell ref="C5:L5"/>
    <mergeCell ref="C1:L1"/>
  </mergeCells>
  <printOptions horizontalCentered="1"/>
  <pageMargins left="0.12" right="0.51181102362204722" top="0.31" bottom="0.18" header="0.2" footer="0.15748031496062992"/>
  <pageSetup paperSize="9" scale="79" orientation="landscape" r:id="rId1"/>
  <ignoredErrors>
    <ignoredError sqref="C9"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5"/>
  <sheetViews>
    <sheetView showGridLines="0" zoomScaleNormal="100" zoomScaleSheetLayoutView="100" workbookViewId="0">
      <selection activeCell="B3" sqref="B3"/>
    </sheetView>
  </sheetViews>
  <sheetFormatPr baseColWidth="10" defaultColWidth="9.140625" defaultRowHeight="12.75" x14ac:dyDescent="0.2"/>
  <cols>
    <col min="1" max="1" width="4.140625" customWidth="1"/>
    <col min="2" max="2" width="17.85546875" customWidth="1"/>
    <col min="3" max="3" width="10.7109375" bestFit="1" customWidth="1"/>
    <col min="4" max="4" width="13.42578125" bestFit="1" customWidth="1"/>
    <col min="5" max="5" width="14.28515625" bestFit="1" customWidth="1"/>
    <col min="6" max="6" width="9.85546875" bestFit="1" customWidth="1"/>
    <col min="7" max="7" width="10.42578125" bestFit="1" customWidth="1"/>
    <col min="8" max="8" width="12.42578125" bestFit="1" customWidth="1"/>
    <col min="9" max="9" width="11.42578125" bestFit="1" customWidth="1"/>
    <col min="10" max="10" width="11.5703125" customWidth="1"/>
    <col min="14" max="14" width="9.140625" customWidth="1"/>
  </cols>
  <sheetData>
    <row r="1" spans="2:16" ht="22.5" customHeight="1" x14ac:dyDescent="0.2">
      <c r="B1" s="14"/>
      <c r="C1" s="14"/>
      <c r="D1" s="19"/>
      <c r="E1" s="19"/>
      <c r="F1" s="19"/>
      <c r="G1" s="19"/>
      <c r="H1" s="19"/>
      <c r="I1" s="19"/>
      <c r="J1" s="19"/>
      <c r="K1" s="19"/>
      <c r="L1" s="19"/>
      <c r="M1" s="19"/>
      <c r="N1" s="363"/>
      <c r="O1" s="363"/>
      <c r="P1" s="363"/>
    </row>
    <row r="2" spans="2:16" ht="18" hidden="1" x14ac:dyDescent="0.25">
      <c r="B2" s="18"/>
      <c r="C2" s="18"/>
      <c r="D2" s="18"/>
      <c r="E2" s="18"/>
      <c r="F2" s="18"/>
      <c r="G2" s="18"/>
      <c r="H2" s="18"/>
      <c r="I2" s="18"/>
      <c r="J2" s="18"/>
      <c r="K2" s="18"/>
      <c r="L2" s="18"/>
      <c r="M2" s="18"/>
      <c r="N2" s="18"/>
      <c r="O2" s="18"/>
      <c r="P2" s="18"/>
    </row>
    <row r="3" spans="2:16" ht="38.25" customHeight="1" x14ac:dyDescent="0.25">
      <c r="B3" s="18"/>
      <c r="C3" s="18"/>
      <c r="D3" s="18"/>
      <c r="E3" s="18"/>
      <c r="F3" s="18"/>
      <c r="G3" s="18"/>
      <c r="H3" s="18"/>
      <c r="I3" s="18"/>
      <c r="J3" s="18"/>
      <c r="K3" s="18"/>
      <c r="L3" s="18"/>
      <c r="M3" s="18"/>
      <c r="N3" s="18"/>
      <c r="O3" s="18"/>
      <c r="P3" s="18"/>
    </row>
    <row r="4" spans="2:16" ht="18" hidden="1" x14ac:dyDescent="0.25">
      <c r="B4" s="18"/>
      <c r="C4" s="18"/>
      <c r="D4" s="18"/>
      <c r="E4" s="18"/>
      <c r="F4" s="18"/>
      <c r="G4" s="18"/>
      <c r="H4" s="18"/>
      <c r="I4" s="18"/>
      <c r="J4" s="18"/>
      <c r="K4" s="18"/>
      <c r="L4" s="18"/>
      <c r="M4" s="18"/>
      <c r="N4" s="18"/>
      <c r="O4" s="18"/>
      <c r="P4" s="18"/>
    </row>
    <row r="5" spans="2:16" ht="21" x14ac:dyDescent="0.2">
      <c r="B5" s="358" t="s">
        <v>1083</v>
      </c>
      <c r="C5" s="358"/>
      <c r="D5" s="358"/>
      <c r="E5" s="358"/>
      <c r="F5" s="358"/>
      <c r="G5" s="358"/>
      <c r="H5" s="358"/>
      <c r="I5" s="358"/>
      <c r="J5" s="358"/>
      <c r="K5" s="358"/>
      <c r="L5" s="358"/>
      <c r="M5" s="358"/>
      <c r="N5" s="358"/>
      <c r="O5" s="358"/>
      <c r="P5" s="358"/>
    </row>
    <row r="6" spans="2:16" ht="18.75" x14ac:dyDescent="0.3">
      <c r="B6" s="359" t="s">
        <v>2942</v>
      </c>
      <c r="C6" s="359"/>
      <c r="D6" s="359"/>
      <c r="E6" s="359"/>
      <c r="F6" s="359"/>
      <c r="G6" s="359"/>
      <c r="H6" s="359"/>
      <c r="I6" s="359"/>
      <c r="J6" s="359"/>
      <c r="K6" s="359"/>
      <c r="L6" s="359"/>
      <c r="M6" s="359"/>
      <c r="N6" s="359"/>
      <c r="O6" s="359"/>
      <c r="P6" s="359"/>
    </row>
    <row r="7" spans="2:16" ht="23.25" customHeight="1" x14ac:dyDescent="0.2"/>
    <row r="8" spans="2:16" s="11" customFormat="1" ht="30" customHeight="1" x14ac:dyDescent="0.2">
      <c r="B8" s="90" t="s">
        <v>1077</v>
      </c>
      <c r="C8" s="156" t="s">
        <v>354</v>
      </c>
      <c r="D8" s="156" t="s">
        <v>355</v>
      </c>
      <c r="E8" s="156" t="s">
        <v>1</v>
      </c>
      <c r="F8" s="156" t="s">
        <v>1117</v>
      </c>
      <c r="G8" s="156" t="s">
        <v>456</v>
      </c>
      <c r="H8" s="156" t="s">
        <v>218</v>
      </c>
      <c r="I8" s="156" t="s">
        <v>217</v>
      </c>
      <c r="J8" s="156" t="s">
        <v>1073</v>
      </c>
    </row>
    <row r="9" spans="2:16" ht="23.25" customHeight="1" x14ac:dyDescent="0.25">
      <c r="B9" s="45" t="s">
        <v>1187</v>
      </c>
      <c r="C9" s="169">
        <v>0</v>
      </c>
      <c r="D9" s="169">
        <v>33</v>
      </c>
      <c r="E9" s="169">
        <v>0</v>
      </c>
      <c r="F9" s="169">
        <v>0</v>
      </c>
      <c r="G9" s="169">
        <v>19</v>
      </c>
      <c r="H9" s="169">
        <v>3</v>
      </c>
      <c r="I9" s="169">
        <v>0</v>
      </c>
      <c r="J9" s="169">
        <v>0</v>
      </c>
    </row>
    <row r="10" spans="2:16" ht="23.25" customHeight="1" x14ac:dyDescent="0.25">
      <c r="B10" s="46" t="s">
        <v>1188</v>
      </c>
      <c r="C10" s="169">
        <v>1</v>
      </c>
      <c r="D10" s="169">
        <v>8</v>
      </c>
      <c r="E10" s="169">
        <v>1</v>
      </c>
      <c r="F10" s="169">
        <v>2</v>
      </c>
      <c r="G10" s="169">
        <v>5</v>
      </c>
      <c r="H10" s="169">
        <v>6</v>
      </c>
      <c r="I10" s="169">
        <v>0</v>
      </c>
      <c r="J10" s="169">
        <v>0</v>
      </c>
    </row>
    <row r="11" spans="2:16" ht="23.25" customHeight="1" x14ac:dyDescent="0.25">
      <c r="B11" s="46" t="s">
        <v>1189</v>
      </c>
      <c r="C11" s="169">
        <v>5</v>
      </c>
      <c r="D11" s="169">
        <v>13</v>
      </c>
      <c r="E11" s="169">
        <v>19</v>
      </c>
      <c r="F11" s="169">
        <v>4</v>
      </c>
      <c r="G11" s="169">
        <v>12</v>
      </c>
      <c r="H11" s="169">
        <v>4</v>
      </c>
      <c r="I11" s="169">
        <v>0</v>
      </c>
      <c r="J11" s="169">
        <v>0</v>
      </c>
    </row>
    <row r="12" spans="2:16" ht="23.25" customHeight="1" x14ac:dyDescent="0.25">
      <c r="B12" s="46" t="s">
        <v>1190</v>
      </c>
      <c r="C12" s="169">
        <v>24</v>
      </c>
      <c r="D12" s="169">
        <v>36</v>
      </c>
      <c r="E12" s="169">
        <v>79</v>
      </c>
      <c r="F12" s="169">
        <v>16</v>
      </c>
      <c r="G12" s="169">
        <v>9</v>
      </c>
      <c r="H12" s="169">
        <v>5</v>
      </c>
      <c r="I12" s="169">
        <v>0</v>
      </c>
      <c r="J12" s="169">
        <v>0</v>
      </c>
    </row>
    <row r="13" spans="2:16" ht="23.25" customHeight="1" x14ac:dyDescent="0.25">
      <c r="B13" s="46" t="s">
        <v>1191</v>
      </c>
      <c r="C13" s="169">
        <v>48</v>
      </c>
      <c r="D13" s="169">
        <v>42</v>
      </c>
      <c r="E13" s="169">
        <v>97</v>
      </c>
      <c r="F13" s="169">
        <v>10</v>
      </c>
      <c r="G13" s="169">
        <v>8</v>
      </c>
      <c r="H13" s="169">
        <v>6</v>
      </c>
      <c r="I13" s="169">
        <v>0</v>
      </c>
      <c r="J13" s="169">
        <v>1</v>
      </c>
    </row>
    <row r="14" spans="2:16" ht="23.25" customHeight="1" x14ac:dyDescent="0.25">
      <c r="B14" s="46" t="s">
        <v>287</v>
      </c>
      <c r="C14" s="169">
        <v>59</v>
      </c>
      <c r="D14" s="169">
        <v>48</v>
      </c>
      <c r="E14" s="169">
        <v>84</v>
      </c>
      <c r="F14" s="169">
        <v>7</v>
      </c>
      <c r="G14" s="169">
        <v>10</v>
      </c>
      <c r="H14" s="169">
        <v>8</v>
      </c>
      <c r="I14" s="169">
        <v>0</v>
      </c>
      <c r="J14" s="169">
        <v>2</v>
      </c>
    </row>
    <row r="15" spans="2:16" ht="23.25" customHeight="1" x14ac:dyDescent="0.25">
      <c r="B15" s="46" t="s">
        <v>288</v>
      </c>
      <c r="C15" s="169">
        <v>78</v>
      </c>
      <c r="D15" s="169">
        <v>29</v>
      </c>
      <c r="E15" s="169">
        <v>65</v>
      </c>
      <c r="F15" s="169">
        <v>5</v>
      </c>
      <c r="G15" s="169">
        <v>17</v>
      </c>
      <c r="H15" s="169">
        <v>6</v>
      </c>
      <c r="I15" s="169">
        <v>1</v>
      </c>
      <c r="J15" s="169">
        <v>0</v>
      </c>
    </row>
    <row r="16" spans="2:16" ht="23.25" customHeight="1" x14ac:dyDescent="0.25">
      <c r="B16" s="46" t="s">
        <v>289</v>
      </c>
      <c r="C16" s="169">
        <v>51</v>
      </c>
      <c r="D16" s="169">
        <v>16</v>
      </c>
      <c r="E16" s="169">
        <v>50</v>
      </c>
      <c r="F16" s="169">
        <v>4</v>
      </c>
      <c r="G16" s="169">
        <v>20</v>
      </c>
      <c r="H16" s="169">
        <v>6</v>
      </c>
      <c r="I16" s="169">
        <v>0</v>
      </c>
      <c r="J16" s="169">
        <v>1</v>
      </c>
    </row>
    <row r="17" spans="2:10" ht="23.25" customHeight="1" x14ac:dyDescent="0.25">
      <c r="B17" s="46" t="s">
        <v>290</v>
      </c>
      <c r="C17" s="169">
        <v>36</v>
      </c>
      <c r="D17" s="169">
        <v>19</v>
      </c>
      <c r="E17" s="169">
        <v>39</v>
      </c>
      <c r="F17" s="169">
        <v>5</v>
      </c>
      <c r="G17" s="169">
        <v>24</v>
      </c>
      <c r="H17" s="169">
        <v>8</v>
      </c>
      <c r="I17" s="169">
        <v>1</v>
      </c>
      <c r="J17" s="169">
        <v>0</v>
      </c>
    </row>
    <row r="18" spans="2:10" ht="23.25" customHeight="1" x14ac:dyDescent="0.25">
      <c r="B18" s="46" t="s">
        <v>291</v>
      </c>
      <c r="C18" s="169">
        <v>60</v>
      </c>
      <c r="D18" s="169">
        <v>21</v>
      </c>
      <c r="E18" s="169">
        <v>36</v>
      </c>
      <c r="F18" s="169">
        <v>5</v>
      </c>
      <c r="G18" s="169">
        <v>34</v>
      </c>
      <c r="H18" s="169">
        <v>20</v>
      </c>
      <c r="I18" s="169">
        <v>0</v>
      </c>
      <c r="J18" s="169">
        <v>2</v>
      </c>
    </row>
    <row r="19" spans="2:10" ht="23.25" customHeight="1" x14ac:dyDescent="0.25">
      <c r="B19" s="46" t="s">
        <v>292</v>
      </c>
      <c r="C19" s="169">
        <v>54</v>
      </c>
      <c r="D19" s="169">
        <v>27</v>
      </c>
      <c r="E19" s="169">
        <v>27</v>
      </c>
      <c r="F19" s="169">
        <v>3</v>
      </c>
      <c r="G19" s="169">
        <v>41</v>
      </c>
      <c r="H19" s="169">
        <v>14</v>
      </c>
      <c r="I19" s="169">
        <v>0</v>
      </c>
      <c r="J19" s="169">
        <v>3</v>
      </c>
    </row>
    <row r="20" spans="2:10" ht="23.25" customHeight="1" x14ac:dyDescent="0.25">
      <c r="B20" s="46" t="s">
        <v>153</v>
      </c>
      <c r="C20" s="169">
        <v>43</v>
      </c>
      <c r="D20" s="169">
        <v>22</v>
      </c>
      <c r="E20" s="169">
        <v>14</v>
      </c>
      <c r="F20" s="169">
        <v>5</v>
      </c>
      <c r="G20" s="169">
        <v>37</v>
      </c>
      <c r="H20" s="169">
        <v>7</v>
      </c>
      <c r="I20" s="169">
        <v>0</v>
      </c>
      <c r="J20" s="169">
        <v>3</v>
      </c>
    </row>
    <row r="21" spans="2:10" ht="23.25" customHeight="1" x14ac:dyDescent="0.25">
      <c r="B21" s="46" t="s">
        <v>1176</v>
      </c>
      <c r="C21" s="169">
        <v>41</v>
      </c>
      <c r="D21" s="169">
        <v>22</v>
      </c>
      <c r="E21" s="169">
        <v>7</v>
      </c>
      <c r="F21" s="169">
        <v>0</v>
      </c>
      <c r="G21" s="169">
        <v>29</v>
      </c>
      <c r="H21" s="169">
        <v>13</v>
      </c>
      <c r="I21" s="169">
        <v>0</v>
      </c>
      <c r="J21" s="169">
        <v>0</v>
      </c>
    </row>
    <row r="22" spans="2:10" ht="23.25" customHeight="1" x14ac:dyDescent="0.25">
      <c r="B22" s="46" t="s">
        <v>1192</v>
      </c>
      <c r="C22" s="169">
        <v>39</v>
      </c>
      <c r="D22" s="169">
        <v>30</v>
      </c>
      <c r="E22" s="169">
        <v>6</v>
      </c>
      <c r="F22" s="169">
        <v>0</v>
      </c>
      <c r="G22" s="169">
        <v>72</v>
      </c>
      <c r="H22" s="169">
        <v>15</v>
      </c>
      <c r="I22" s="169">
        <v>1</v>
      </c>
      <c r="J22" s="169">
        <v>1</v>
      </c>
    </row>
    <row r="23" spans="2:10" ht="23.25" customHeight="1" x14ac:dyDescent="0.25">
      <c r="B23" s="46" t="s">
        <v>1193</v>
      </c>
      <c r="C23" s="169">
        <v>18</v>
      </c>
      <c r="D23" s="169">
        <v>22</v>
      </c>
      <c r="E23" s="169">
        <v>1</v>
      </c>
      <c r="F23" s="169">
        <v>1</v>
      </c>
      <c r="G23" s="169">
        <v>47</v>
      </c>
      <c r="H23" s="169">
        <v>11</v>
      </c>
      <c r="I23" s="169">
        <v>0</v>
      </c>
      <c r="J23" s="169">
        <v>2</v>
      </c>
    </row>
    <row r="24" spans="2:10" ht="23.25" customHeight="1" x14ac:dyDescent="0.25">
      <c r="B24" s="46" t="s">
        <v>567</v>
      </c>
      <c r="C24" s="169">
        <v>2</v>
      </c>
      <c r="D24" s="169">
        <v>2</v>
      </c>
      <c r="E24" s="169">
        <v>0</v>
      </c>
      <c r="F24" s="169">
        <v>0</v>
      </c>
      <c r="G24" s="169">
        <v>14</v>
      </c>
      <c r="H24" s="169">
        <v>1</v>
      </c>
      <c r="I24" s="169">
        <v>0</v>
      </c>
      <c r="J24" s="169">
        <v>0</v>
      </c>
    </row>
    <row r="25" spans="2:10" ht="21.75" thickBot="1" x14ac:dyDescent="0.4">
      <c r="B25" s="158" t="s">
        <v>1074</v>
      </c>
      <c r="C25" s="159">
        <v>559</v>
      </c>
      <c r="D25" s="159">
        <v>390</v>
      </c>
      <c r="E25" s="159">
        <v>525</v>
      </c>
      <c r="F25" s="159">
        <v>67</v>
      </c>
      <c r="G25" s="159">
        <v>398</v>
      </c>
      <c r="H25" s="159">
        <v>133</v>
      </c>
      <c r="I25" s="159">
        <v>3</v>
      </c>
      <c r="J25" s="159">
        <v>15</v>
      </c>
    </row>
    <row r="26" spans="2:10" ht="45" customHeight="1" x14ac:dyDescent="0.2">
      <c r="B26" s="9"/>
      <c r="C26" s="9" t="s">
        <v>1220</v>
      </c>
      <c r="D26" s="9" t="s">
        <v>1220</v>
      </c>
      <c r="E26" s="9" t="s">
        <v>1220</v>
      </c>
      <c r="F26" s="9" t="s">
        <v>1220</v>
      </c>
      <c r="G26" s="9" t="s">
        <v>1220</v>
      </c>
      <c r="H26" s="9" t="s">
        <v>1220</v>
      </c>
      <c r="I26" s="9" t="s">
        <v>1220</v>
      </c>
    </row>
    <row r="27" spans="2:10" s="6" customFormat="1" ht="29.25" customHeight="1" x14ac:dyDescent="0.2">
      <c r="B27" s="43" t="s">
        <v>351</v>
      </c>
      <c r="C27" s="277" t="s">
        <v>354</v>
      </c>
      <c r="D27" s="277" t="s">
        <v>355</v>
      </c>
      <c r="E27" s="277" t="s">
        <v>1</v>
      </c>
      <c r="F27" s="277" t="s">
        <v>1117</v>
      </c>
      <c r="G27" s="277" t="s">
        <v>456</v>
      </c>
      <c r="H27" s="277" t="s">
        <v>218</v>
      </c>
      <c r="I27" s="277" t="s">
        <v>217</v>
      </c>
      <c r="J27" s="43" t="s">
        <v>1073</v>
      </c>
    </row>
    <row r="28" spans="2:10" ht="23.25" customHeight="1" x14ac:dyDescent="0.25">
      <c r="B28" s="45" t="s">
        <v>352</v>
      </c>
      <c r="C28" s="95">
        <v>46</v>
      </c>
      <c r="D28" s="95">
        <v>196</v>
      </c>
      <c r="E28" s="95">
        <v>32</v>
      </c>
      <c r="F28" s="95">
        <v>35</v>
      </c>
      <c r="G28" s="95">
        <v>150</v>
      </c>
      <c r="H28" s="95">
        <v>6</v>
      </c>
      <c r="I28" s="95">
        <v>0</v>
      </c>
      <c r="J28" s="95">
        <v>1</v>
      </c>
    </row>
    <row r="29" spans="2:10" ht="23.25" customHeight="1" x14ac:dyDescent="0.25">
      <c r="B29" s="46" t="s">
        <v>353</v>
      </c>
      <c r="C29" s="96">
        <v>512</v>
      </c>
      <c r="D29" s="96">
        <v>193</v>
      </c>
      <c r="E29" s="96">
        <v>493</v>
      </c>
      <c r="F29" s="96">
        <v>32</v>
      </c>
      <c r="G29" s="96">
        <v>248</v>
      </c>
      <c r="H29" s="96">
        <v>127</v>
      </c>
      <c r="I29" s="96">
        <v>3</v>
      </c>
      <c r="J29" s="96">
        <v>14</v>
      </c>
    </row>
    <row r="30" spans="2:10" ht="23.25" customHeight="1" thickBot="1" x14ac:dyDescent="0.3">
      <c r="B30" s="47" t="s">
        <v>562</v>
      </c>
      <c r="C30" s="97">
        <v>1</v>
      </c>
      <c r="D30" s="97">
        <v>1</v>
      </c>
      <c r="E30" s="97">
        <v>0</v>
      </c>
      <c r="F30" s="97">
        <v>0</v>
      </c>
      <c r="G30" s="97">
        <v>0</v>
      </c>
      <c r="H30" s="97">
        <v>0</v>
      </c>
      <c r="I30" s="97">
        <v>0</v>
      </c>
      <c r="J30" s="97">
        <v>0</v>
      </c>
    </row>
    <row r="31" spans="2:10" ht="16.5" x14ac:dyDescent="0.2">
      <c r="C31" s="9" t="s">
        <v>1220</v>
      </c>
      <c r="D31" s="9" t="s">
        <v>1220</v>
      </c>
      <c r="E31" s="9" t="s">
        <v>1220</v>
      </c>
      <c r="F31" s="9" t="s">
        <v>1220</v>
      </c>
      <c r="G31" s="9" t="s">
        <v>1220</v>
      </c>
      <c r="H31" s="9" t="s">
        <v>1220</v>
      </c>
      <c r="I31" s="9" t="s">
        <v>1220</v>
      </c>
      <c r="J31" s="9" t="s">
        <v>1220</v>
      </c>
    </row>
    <row r="32" spans="2:10" ht="29.25" customHeight="1" x14ac:dyDescent="0.2">
      <c r="B32" s="364" t="s">
        <v>544</v>
      </c>
      <c r="C32" s="364"/>
      <c r="D32" s="364"/>
      <c r="E32" s="364"/>
      <c r="F32" s="364"/>
      <c r="G32" s="94">
        <v>2090</v>
      </c>
      <c r="H32" s="94"/>
    </row>
    <row r="33" spans="2:2" ht="13.5" customHeight="1" x14ac:dyDescent="0.25">
      <c r="B33" s="41" t="s">
        <v>1214</v>
      </c>
    </row>
    <row r="34" spans="2:2" ht="13.5" customHeight="1" x14ac:dyDescent="0.25">
      <c r="B34" s="41" t="s">
        <v>1080</v>
      </c>
    </row>
    <row r="35" spans="2:2" ht="13.5" customHeight="1" x14ac:dyDescent="0.25">
      <c r="B35" s="41"/>
    </row>
  </sheetData>
  <mergeCells count="4">
    <mergeCell ref="B6:P6"/>
    <mergeCell ref="B5:P5"/>
    <mergeCell ref="N1:P1"/>
    <mergeCell ref="B32:F32"/>
  </mergeCells>
  <printOptions horizontalCentered="1" verticalCentered="1"/>
  <pageMargins left="0.43307086614173229" right="0.51181102362204722" top="0.43307086614173229" bottom="0.27559055118110237" header="0.27559055118110237" footer="0.15748031496062992"/>
  <pageSetup paperSize="9" scale="73" orientation="landscape" r:id="rId1"/>
  <rowBreaks count="1" manualBreakCount="1">
    <brk id="34"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showGridLines="0" zoomScaleNormal="100" zoomScaleSheetLayoutView="100" workbookViewId="0">
      <selection activeCell="B1" sqref="B1"/>
    </sheetView>
  </sheetViews>
  <sheetFormatPr baseColWidth="10" defaultColWidth="9.140625" defaultRowHeight="12.75" x14ac:dyDescent="0.2"/>
  <cols>
    <col min="1" max="1" width="2.7109375" customWidth="1"/>
    <col min="2" max="2" width="71.140625" bestFit="1" customWidth="1"/>
    <col min="3" max="4" width="12.140625" customWidth="1"/>
    <col min="5" max="5" width="12.7109375" customWidth="1"/>
    <col min="6" max="6" width="10.5703125" bestFit="1" customWidth="1"/>
    <col min="10" max="11" width="7.42578125" customWidth="1"/>
  </cols>
  <sheetData>
    <row r="1" spans="2:13" ht="18" x14ac:dyDescent="0.2">
      <c r="B1" s="14"/>
      <c r="C1" s="19"/>
      <c r="D1" s="19"/>
      <c r="E1" s="19"/>
      <c r="F1" s="19"/>
      <c r="G1" s="19"/>
      <c r="H1" s="19"/>
      <c r="I1" s="19"/>
      <c r="J1" s="19"/>
      <c r="K1" s="363"/>
      <c r="L1" s="363"/>
      <c r="M1" s="363"/>
    </row>
    <row r="2" spans="2:13" ht="15" customHeight="1" x14ac:dyDescent="0.2"/>
    <row r="3" spans="2:13" ht="24" customHeight="1" x14ac:dyDescent="0.2"/>
    <row r="4" spans="2:13" ht="21" x14ac:dyDescent="0.2">
      <c r="B4" s="358" t="s">
        <v>1084</v>
      </c>
      <c r="C4" s="358"/>
      <c r="D4" s="358"/>
      <c r="E4" s="358"/>
      <c r="F4" s="358"/>
      <c r="G4" s="358"/>
      <c r="H4" s="358"/>
      <c r="I4" s="358"/>
      <c r="J4" s="358"/>
      <c r="K4" s="358"/>
      <c r="L4" s="358"/>
      <c r="M4" s="358"/>
    </row>
    <row r="5" spans="2:13" ht="18.75" x14ac:dyDescent="0.3">
      <c r="B5" s="359" t="s">
        <v>2942</v>
      </c>
      <c r="C5" s="359"/>
      <c r="D5" s="359"/>
      <c r="E5" s="359"/>
      <c r="F5" s="359"/>
      <c r="G5" s="359"/>
      <c r="H5" s="359"/>
      <c r="I5" s="359"/>
      <c r="J5" s="359"/>
      <c r="K5" s="359"/>
      <c r="L5" s="359"/>
      <c r="M5" s="359"/>
    </row>
    <row r="8" spans="2:13" ht="42" customHeight="1" x14ac:dyDescent="0.2">
      <c r="B8" s="360" t="s">
        <v>1069</v>
      </c>
      <c r="C8" s="360"/>
      <c r="D8" s="115"/>
      <c r="E8" s="49" t="s">
        <v>1088</v>
      </c>
    </row>
    <row r="9" spans="2:13" ht="23.25" customHeight="1" x14ac:dyDescent="0.25">
      <c r="B9" s="37" t="s">
        <v>546</v>
      </c>
      <c r="C9" s="91">
        <v>1199</v>
      </c>
      <c r="D9" s="92"/>
      <c r="E9" s="57">
        <v>0.38257817485641354</v>
      </c>
    </row>
    <row r="10" spans="2:13" ht="23.25" customHeight="1" x14ac:dyDescent="0.25">
      <c r="B10" s="39" t="s">
        <v>551</v>
      </c>
      <c r="C10" s="92">
        <v>685</v>
      </c>
      <c r="D10" s="92"/>
      <c r="E10" s="57">
        <v>0.21857051691129548</v>
      </c>
    </row>
    <row r="11" spans="2:13" ht="23.25" customHeight="1" x14ac:dyDescent="0.25">
      <c r="B11" s="39" t="s">
        <v>552</v>
      </c>
      <c r="C11" s="92">
        <v>445</v>
      </c>
      <c r="D11" s="92"/>
      <c r="E11" s="57">
        <v>0.14199106573069559</v>
      </c>
    </row>
    <row r="12" spans="2:13" ht="23.25" customHeight="1" x14ac:dyDescent="0.25">
      <c r="B12" s="39" t="s">
        <v>1072</v>
      </c>
      <c r="C12" s="92">
        <v>276</v>
      </c>
      <c r="D12" s="92"/>
      <c r="E12" s="57">
        <v>8.8066368857689856E-2</v>
      </c>
    </row>
    <row r="13" spans="2:13" ht="23.25" customHeight="1" x14ac:dyDescent="0.25">
      <c r="B13" s="39" t="s">
        <v>538</v>
      </c>
      <c r="C13" s="92">
        <v>142</v>
      </c>
      <c r="D13" s="92"/>
      <c r="E13" s="57">
        <v>4.530950861518826E-2</v>
      </c>
    </row>
    <row r="14" spans="2:13" ht="23.25" customHeight="1" x14ac:dyDescent="0.25">
      <c r="B14" s="39" t="s">
        <v>540</v>
      </c>
      <c r="C14" s="92">
        <v>128</v>
      </c>
      <c r="D14" s="92"/>
      <c r="E14" s="57">
        <v>4.0842373962986601E-2</v>
      </c>
    </row>
    <row r="15" spans="2:13" ht="23.25" customHeight="1" x14ac:dyDescent="0.25">
      <c r="B15" s="39" t="s">
        <v>549</v>
      </c>
      <c r="C15" s="92">
        <v>129</v>
      </c>
      <c r="D15" s="92"/>
      <c r="E15" s="57">
        <v>4.1161455009572433E-2</v>
      </c>
    </row>
    <row r="16" spans="2:13" ht="23.25" customHeight="1" x14ac:dyDescent="0.25">
      <c r="B16" s="39" t="s">
        <v>539</v>
      </c>
      <c r="C16" s="92">
        <v>17</v>
      </c>
      <c r="D16" s="92"/>
      <c r="E16" s="57">
        <v>5.4243777919591573E-3</v>
      </c>
    </row>
    <row r="17" spans="2:6" ht="23.25" customHeight="1" x14ac:dyDescent="0.25">
      <c r="B17" s="39" t="s">
        <v>542</v>
      </c>
      <c r="C17" s="92">
        <v>11</v>
      </c>
      <c r="D17" s="92"/>
      <c r="E17" s="57">
        <v>3.5098915124441607E-3</v>
      </c>
    </row>
    <row r="18" spans="2:6" ht="23.25" customHeight="1" x14ac:dyDescent="0.25">
      <c r="B18" s="39" t="s">
        <v>543</v>
      </c>
      <c r="C18" s="92">
        <v>24</v>
      </c>
      <c r="D18" s="92"/>
      <c r="E18" s="57">
        <v>7.6579451180599873E-3</v>
      </c>
    </row>
    <row r="19" spans="2:6" ht="23.25" customHeight="1" x14ac:dyDescent="0.25">
      <c r="B19" s="39" t="s">
        <v>1075</v>
      </c>
      <c r="C19" s="92">
        <v>78</v>
      </c>
      <c r="D19" s="92"/>
      <c r="E19" s="57">
        <v>2.4888321633694959E-2</v>
      </c>
    </row>
    <row r="21" spans="2:6" x14ac:dyDescent="0.2">
      <c r="C21" s="8" t="s">
        <v>1220</v>
      </c>
      <c r="D21" s="8"/>
    </row>
    <row r="23" spans="2:6" x14ac:dyDescent="0.2">
      <c r="B23" s="10"/>
    </row>
    <row r="26" spans="2:6" ht="45.75" customHeight="1" x14ac:dyDescent="0.2">
      <c r="B26" s="48" t="s">
        <v>1069</v>
      </c>
      <c r="C26" s="116" t="s">
        <v>1123</v>
      </c>
      <c r="D26" s="116" t="s">
        <v>1122</v>
      </c>
      <c r="E26" s="116" t="s">
        <v>165</v>
      </c>
      <c r="F26" s="116" t="s">
        <v>1076</v>
      </c>
    </row>
    <row r="27" spans="2:6" ht="21" customHeight="1" x14ac:dyDescent="0.25">
      <c r="B27" s="37" t="s">
        <v>546</v>
      </c>
      <c r="C27" s="91">
        <v>312</v>
      </c>
      <c r="D27" s="91">
        <v>508</v>
      </c>
      <c r="E27" s="91">
        <v>379</v>
      </c>
      <c r="F27" s="91">
        <v>0</v>
      </c>
    </row>
    <row r="28" spans="2:6" ht="21" customHeight="1" x14ac:dyDescent="0.25">
      <c r="B28" s="39" t="s">
        <v>551</v>
      </c>
      <c r="C28" s="92">
        <v>123</v>
      </c>
      <c r="D28" s="92">
        <v>196</v>
      </c>
      <c r="E28" s="92">
        <v>366</v>
      </c>
      <c r="F28" s="92">
        <v>0</v>
      </c>
    </row>
    <row r="29" spans="2:6" ht="21" customHeight="1" x14ac:dyDescent="0.25">
      <c r="B29" s="39" t="s">
        <v>552</v>
      </c>
      <c r="C29" s="92">
        <v>175</v>
      </c>
      <c r="D29" s="92">
        <v>193</v>
      </c>
      <c r="E29" s="92">
        <v>77</v>
      </c>
      <c r="F29" s="92">
        <v>0</v>
      </c>
    </row>
    <row r="30" spans="2:6" ht="21" customHeight="1" x14ac:dyDescent="0.25">
      <c r="B30" s="39" t="s">
        <v>1072</v>
      </c>
      <c r="C30" s="92">
        <v>85</v>
      </c>
      <c r="D30" s="92">
        <v>94</v>
      </c>
      <c r="E30" s="92">
        <v>97</v>
      </c>
      <c r="F30" s="92">
        <v>0</v>
      </c>
    </row>
    <row r="31" spans="2:6" ht="21" customHeight="1" x14ac:dyDescent="0.25">
      <c r="B31" s="39" t="s">
        <v>538</v>
      </c>
      <c r="C31" s="92">
        <v>24</v>
      </c>
      <c r="D31" s="92">
        <v>48</v>
      </c>
      <c r="E31" s="92">
        <v>70</v>
      </c>
      <c r="F31" s="92">
        <v>0</v>
      </c>
    </row>
    <row r="32" spans="2:6" ht="21" customHeight="1" x14ac:dyDescent="0.25">
      <c r="B32" s="39" t="s">
        <v>540</v>
      </c>
      <c r="C32" s="92">
        <v>54</v>
      </c>
      <c r="D32" s="92">
        <v>61</v>
      </c>
      <c r="E32" s="92">
        <v>13</v>
      </c>
      <c r="F32" s="92">
        <v>0</v>
      </c>
    </row>
    <row r="33" spans="2:6" ht="21" customHeight="1" x14ac:dyDescent="0.25">
      <c r="B33" s="39" t="s">
        <v>549</v>
      </c>
      <c r="C33" s="92">
        <v>25</v>
      </c>
      <c r="D33" s="92">
        <v>34</v>
      </c>
      <c r="E33" s="92">
        <v>70</v>
      </c>
      <c r="F33" s="92">
        <v>0</v>
      </c>
    </row>
    <row r="34" spans="2:6" ht="21" customHeight="1" x14ac:dyDescent="0.25">
      <c r="B34" s="39" t="s">
        <v>539</v>
      </c>
      <c r="C34" s="92">
        <v>4</v>
      </c>
      <c r="D34" s="92">
        <v>7</v>
      </c>
      <c r="E34" s="92">
        <v>6</v>
      </c>
      <c r="F34" s="92">
        <v>0</v>
      </c>
    </row>
    <row r="35" spans="2:6" ht="21" customHeight="1" x14ac:dyDescent="0.25">
      <c r="B35" s="39" t="s">
        <v>542</v>
      </c>
      <c r="C35" s="92">
        <v>4</v>
      </c>
      <c r="D35" s="92">
        <v>5</v>
      </c>
      <c r="E35" s="92">
        <v>2</v>
      </c>
      <c r="F35" s="92">
        <v>0</v>
      </c>
    </row>
    <row r="36" spans="2:6" ht="21" customHeight="1" x14ac:dyDescent="0.25">
      <c r="B36" s="39" t="s">
        <v>543</v>
      </c>
      <c r="C36" s="92">
        <v>8</v>
      </c>
      <c r="D36" s="92">
        <v>10</v>
      </c>
      <c r="E36" s="92">
        <v>6</v>
      </c>
      <c r="F36" s="92">
        <v>0</v>
      </c>
    </row>
    <row r="37" spans="2:6" ht="21" customHeight="1" x14ac:dyDescent="0.25">
      <c r="B37" s="39" t="s">
        <v>541</v>
      </c>
      <c r="C37" s="92">
        <v>16</v>
      </c>
      <c r="D37" s="92">
        <v>31</v>
      </c>
      <c r="E37" s="92">
        <v>28</v>
      </c>
      <c r="F37" s="92">
        <v>3</v>
      </c>
    </row>
    <row r="39" spans="2:6" x14ac:dyDescent="0.2">
      <c r="C39" s="8" t="s">
        <v>1220</v>
      </c>
      <c r="D39" s="8"/>
    </row>
    <row r="41" spans="2:6" ht="26.25" customHeight="1" x14ac:dyDescent="0.2">
      <c r="B41" s="365" t="s">
        <v>1092</v>
      </c>
      <c r="C41" s="365"/>
      <c r="D41" s="365"/>
      <c r="E41" s="365"/>
      <c r="F41" s="98">
        <v>3134</v>
      </c>
    </row>
    <row r="44" spans="2:6" ht="15.75" x14ac:dyDescent="0.25">
      <c r="B44" s="41" t="s">
        <v>1214</v>
      </c>
    </row>
    <row r="45" spans="2:6" ht="15.75" x14ac:dyDescent="0.25">
      <c r="B45" s="41" t="s">
        <v>1080</v>
      </c>
    </row>
    <row r="46" spans="2:6" ht="15.75" x14ac:dyDescent="0.25">
      <c r="B46" s="41"/>
    </row>
  </sheetData>
  <mergeCells count="5">
    <mergeCell ref="K1:M1"/>
    <mergeCell ref="B4:M4"/>
    <mergeCell ref="B5:M5"/>
    <mergeCell ref="B8:C8"/>
    <mergeCell ref="B41:E41"/>
  </mergeCells>
  <pageMargins left="0.35" right="0.35433070866141736" top="0.6692913385826772" bottom="0.78740157480314965"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18</vt:i4>
      </vt:variant>
    </vt:vector>
  </HeadingPairs>
  <TitlesOfParts>
    <vt:vector size="37" baseType="lpstr">
      <vt:lpstr>CAPA</vt:lpstr>
      <vt:lpstr>Documentação</vt:lpstr>
      <vt:lpstr>Resumo</vt:lpstr>
      <vt:lpstr>Vítimas dia semana e turno</vt:lpstr>
      <vt:lpstr>Acidentes dia semana e turno</vt:lpstr>
      <vt:lpstr>Via</vt:lpstr>
      <vt:lpstr>Vítimas sexo e faixa etária</vt:lpstr>
      <vt:lpstr>Vítimas perfil</vt:lpstr>
      <vt:lpstr>Veículos</vt:lpstr>
      <vt:lpstr>Veículos2</vt:lpstr>
      <vt:lpstr>Veículos3</vt:lpstr>
      <vt:lpstr>Município</vt:lpstr>
      <vt:lpstr>Mês</vt:lpstr>
      <vt:lpstr>Mês - Porto Alegre</vt:lpstr>
      <vt:lpstr>Resumo de Ocorrências</vt:lpstr>
      <vt:lpstr>Vítimas perfil masc.</vt:lpstr>
      <vt:lpstr>Vítimas perfil fem.</vt:lpstr>
      <vt:lpstr>GRÁFICOS perfil</vt:lpstr>
      <vt:lpstr>Fx Etárias</vt:lpstr>
      <vt:lpstr>'GRÁFICOS perfil'!Impression_des_titres</vt:lpstr>
      <vt:lpstr>Município!Impression_des_titres</vt:lpstr>
      <vt:lpstr>'Resumo de Ocorrências'!Impression_des_titres</vt:lpstr>
      <vt:lpstr>'Acidentes dia semana e turno'!Zone_d_impression</vt:lpstr>
      <vt:lpstr>CAPA!Zone_d_impression</vt:lpstr>
      <vt:lpstr>Documentação!Zone_d_impression</vt:lpstr>
      <vt:lpstr>Mês!Zone_d_impression</vt:lpstr>
      <vt:lpstr>'Mês - Porto Alegre'!Zone_d_impression</vt:lpstr>
      <vt:lpstr>Município!Zone_d_impression</vt:lpstr>
      <vt:lpstr>Resumo!Zone_d_impression</vt:lpstr>
      <vt:lpstr>Veículos!Zone_d_impression</vt:lpstr>
      <vt:lpstr>Veículos2!Zone_d_impression</vt:lpstr>
      <vt:lpstr>Veículos3!Zone_d_impression</vt:lpstr>
      <vt:lpstr>Via!Zone_d_impression</vt:lpstr>
      <vt:lpstr>'Vítimas dia semana e turno'!Zone_d_impression</vt:lpstr>
      <vt:lpstr>'Vítimas perfil'!Zone_d_impression</vt:lpstr>
      <vt:lpstr>'Vítimas perfil fem.'!Zone_d_impression</vt:lpstr>
      <vt:lpstr>'Vítimas perfil masc.'!Zone_d_impression</vt:lpstr>
    </vt:vector>
  </TitlesOfParts>
  <Company>detran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detran</dc:creator>
  <cp:lastModifiedBy>Paul</cp:lastModifiedBy>
  <cp:lastPrinted>2012-05-09T17:31:38Z</cp:lastPrinted>
  <dcterms:created xsi:type="dcterms:W3CDTF">2009-03-18T17:46:24Z</dcterms:created>
  <dcterms:modified xsi:type="dcterms:W3CDTF">2013-05-06T09:31:55Z</dcterms:modified>
</cp:coreProperties>
</file>